
<file path=[Content_Types].xml><?xml version="1.0" encoding="utf-8"?>
<Types xmlns="http://schemas.openxmlformats.org/package/2006/content-types">
  <Override PartName="/xl/ctrlProps/ctrlProp78.xml" ContentType="application/vnd.ms-excel.controlproperties+xml"/>
  <Override PartName="/xl/ctrlProps/ctrlProp49.xml" ContentType="application/vnd.ms-excel.controlproperties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trlProps/ctrlProp67.xml" ContentType="application/vnd.ms-excel.controlproperties+xml"/>
  <Override PartName="/xl/ctrlProps/ctrlProp38.xml" ContentType="application/vnd.ms-excel.controlproperti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ctrlProps/ctrlProp27.xml" ContentType="application/vnd.ms-excel.controlproperties+xml"/>
  <Override PartName="/xl/ctrlProps/ctrlProp56.xml" ContentType="application/vnd.ms-excel.controlproperties+xml"/>
  <Override PartName="/xl/ctrlProps/ctrlProp45.xml" ContentType="application/vnd.ms-excel.controlproperties+xml"/>
  <Override PartName="/xl/ctrlProps/ctrlProp74.xml" ContentType="application/vnd.ms-excel.controlproperties+xml"/>
  <Default Extension="xml" ContentType="application/xml"/>
  <Override PartName="/xl/worksheets/sheet5.xml" ContentType="application/vnd.openxmlformats-officedocument.spreadsheetml.worksheet+xml"/>
  <Override PartName="/xl/ctrlProps/ctrlProp43.xml" ContentType="application/vnd.ms-excel.controlproperties+xml"/>
  <Override PartName="/xl/ctrlProps/ctrlProp34.xml" ContentType="application/vnd.ms-excel.controlproperties+xml"/>
  <Override PartName="/xl/ctrlProps/ctrlProp25.xml" ContentType="application/vnd.ms-excel.controlproperties+xml"/>
  <Override PartName="/xl/ctrlProps/ctrlProp72.xml" ContentType="application/vnd.ms-excel.controlproperties+xml"/>
  <Override PartName="/xl/ctrlProps/ctrlProp63.xml" ContentType="application/vnd.ms-excel.controlproperties+xml"/>
  <Override PartName="/xl/ctrlProps/ctrlProp52.xml" ContentType="application/vnd.ms-excel.controlproperties+xml"/>
  <Override PartName="/xl/ctrlProps/ctrlProp54.xml" ContentType="application/vnd.ms-excel.controlproperties+xml"/>
  <Override PartName="/xl/ctrlProps/ctrlProp16.xml" ContentType="application/vnd.ms-excel.controlproperties+xml"/>
  <Override PartName="/xl/worksheets/sheet3.xml" ContentType="application/vnd.openxmlformats-officedocument.spreadsheetml.worksheet+xml"/>
  <Override PartName="/xl/ctrlProps/ctrlProp41.xml" ContentType="application/vnd.ms-excel.controlproperties+xml"/>
  <Override PartName="/xl/ctrlProps/ctrlProp70.xml" ContentType="application/vnd.ms-excel.controlproperties+xml"/>
  <Override PartName="/xl/ctrlProps/ctrlProp8.xml" ContentType="application/vnd.ms-excel.controlproperties+xml"/>
  <Override PartName="/xl/ctrlProps/ctrlProp61.xml" ContentType="application/vnd.ms-excel.controlproperties+xml"/>
  <Override PartName="/xl/ctrlProps/ctrlProp50.xml" ContentType="application/vnd.ms-excel.controlproperties+xml"/>
  <Override PartName="/xl/ctrlProps/ctrlProp23.xml" ContentType="application/vnd.ms-excel.controlproperties+xml"/>
  <Override PartName="/xl/ctrlProps/ctrlProp32.xml" ContentType="application/vnd.ms-excel.controlproperties+xml"/>
  <Override PartName="/xl/ctrlProps/ctrlProp14.xml" ContentType="application/vnd.ms-excel.controlproperties+xml"/>
  <Override PartName="/xl/worksheets/sheet1.xml" ContentType="application/vnd.openxmlformats-officedocument.spreadsheetml.worksheet+xml"/>
  <Override PartName="/xl/ctrlProps/ctrlProp6.xml" ContentType="application/vnd.ms-excel.controlproperties+xml"/>
  <Override PartName="/xl/ctrlProps/ctrlProp12.xml" ContentType="application/vnd.ms-excel.controlproperties+xml"/>
  <Override PartName="/xl/ctrlProps/ctrlProp21.xml" ContentType="application/vnd.ms-excel.controlproperties+xml"/>
  <Override PartName="/xl/ctrlProps/ctrlProp30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worksheets/sheet18.xml" ContentType="application/vnd.openxmlformats-officedocument.spreadsheetml.worksheet+xml"/>
  <Override PartName="/xl/ctrlProps/ctrlProp2.xml" ContentType="application/vnd.ms-excel.control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trlProps/ctrlProp79.xml" ContentType="application/vnd.ms-excel.controlproperties+xml"/>
  <Override PartName="/xl/ctrlProps/ctrlProp77.xml" ContentType="application/vnd.ms-excel.controlproperties+xml"/>
  <Override PartName="/xl/ctrlProps/ctrlProp59.xml" ContentType="application/vnd.ms-excel.controlproperties+xml"/>
  <Override PartName="/xl/ctrlProps/ctrlProp68.xml" ContentType="application/vnd.ms-excel.controlpropertie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trlProps/ctrlProp28.xml" ContentType="application/vnd.ms-excel.controlproperties+xml"/>
  <Override PartName="/xl/ctrlProps/ctrlProp19.xml" ContentType="application/vnd.ms-excel.controlproperties+xml"/>
  <Override PartName="/xl/ctrlProps/ctrlProp57.xml" ContentType="application/vnd.ms-excel.controlproperties+xml"/>
  <Override PartName="/xl/ctrlProps/ctrlProp66.xml" ContentType="application/vnd.ms-excel.controlproperties+xml"/>
  <Override PartName="/xl/ctrlProps/ctrlProp48.xml" ContentType="application/vnd.ms-excel.controlproperties+xml"/>
  <Override PartName="/xl/ctrlProps/ctrlProp39.xml" ContentType="application/vnd.ms-excel.controlproperties+xml"/>
  <Override PartName="/xl/ctrlProps/ctrlProp75.xml" ContentType="application/vnd.ms-excel.controlpropertie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trlProps/ctrlProp26.xml" ContentType="application/vnd.ms-excel.controlproperties+xml"/>
  <Override PartName="/xl/ctrlProps/ctrlProp17.xml" ContentType="application/vnd.ms-excel.controlproperties+xml"/>
  <Override PartName="/xl/ctrlProps/ctrlProp64.xml" ContentType="application/vnd.ms-excel.controlproperties+xml"/>
  <Override PartName="/xl/ctrlProps/ctrlProp55.xml" ContentType="application/vnd.ms-excel.controlproperties+xml"/>
  <Override PartName="/xl/ctrlProps/ctrlProp46.xml" ContentType="application/vnd.ms-excel.controlproperties+xml"/>
  <Override PartName="/xl/ctrlProps/ctrlProp37.xml" ContentType="application/vnd.ms-excel.controlproperties+xml"/>
  <Override PartName="/xl/ctrlProps/ctrlProp73.xml" ContentType="application/vnd.ms-excel.controlproperti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trlProps/ctrlProp44.xml" ContentType="application/vnd.ms-excel.controlproperties+xml"/>
  <Override PartName="/xl/ctrlProps/ctrlProp35.xml" ContentType="application/vnd.ms-excel.controlproperties+xml"/>
  <Override PartName="/xl/ctrlProps/ctrlProp71.xml" ContentType="application/vnd.ms-excel.controlproperties+xml"/>
  <Override PartName="/xl/ctrlProps/ctrlProp9.xml" ContentType="application/vnd.ms-excel.controlproperties+xml"/>
  <Override PartName="/xl/ctrlProps/ctrlProp62.xml" ContentType="application/vnd.ms-excel.controlproperties+xml"/>
  <Override PartName="/xl/ctrlProps/ctrlProp53.xml" ContentType="application/vnd.ms-excel.controlproperties+xml"/>
  <Override PartName="/xl/ctrlProps/ctrlProp24.xml" ContentType="application/vnd.ms-excel.controlproperties+xml"/>
  <Override PartName="/xl/ctrlProps/ctrlProp15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42.xml" ContentType="application/vnd.ms-excel.controlproperties+xml"/>
  <Override PartName="/xl/ctrlProps/ctrlProp33.xml" ContentType="application/vnd.ms-excel.controlproperties+xml"/>
  <Override PartName="/xl/ctrlProps/ctrlProp80.xml" ContentType="application/vnd.ms-excel.controlproperties+xml"/>
  <Override PartName="/xl/ctrlProps/ctrlProp7.xml" ContentType="application/vnd.ms-excel.controlproperties+xml"/>
  <Override PartName="/xl/ctrlProps/ctrlProp60.xml" ContentType="application/vnd.ms-excel.controlproperties+xml"/>
  <Override PartName="/xl/ctrlProps/ctrlProp51.xml" ContentType="application/vnd.ms-excel.controlproperties+xml"/>
  <Override PartName="/xl/ctrlProps/ctrlProp22.xml" ContentType="application/vnd.ms-excel.controlproperties+xml"/>
  <Override PartName="/xl/ctrlProps/ctrlProp13.xml" ContentType="application/vnd.ms-excel.controlproperties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20.xml" ContentType="application/vnd.ms-excel.controlproperties+xml"/>
  <Override PartName="/xl/ctrlProps/ctrlProp5.xml" ContentType="application/vnd.ms-excel.controlproperties+xml"/>
  <Override PartName="/xl/ctrlProps/ctrlProp11.xml" ContentType="application/vnd.ms-excel.controlproperties+xml"/>
  <Override PartName="/xl/ctrlProps/ctrlProp40.xml" ContentType="application/vnd.ms-excel.controlproperties+xml"/>
  <Override PartName="/xl/ctrlProps/ctrlProp31.xml" ContentType="application/vnd.ms-excel.controlproperties+xml"/>
  <Override PartName="/xl/worksheets/sheet19.xml" ContentType="application/vnd.openxmlformats-officedocument.spreadsheetml.worksheet+xml"/>
  <Override PartName="/xl/ctrlProps/ctrlProp3.xml" ContentType="application/vnd.ms-excel.controlproperties+xml"/>
  <Override PartName="/xl/worksheets/sheet17.xml" ContentType="application/vnd.openxmlformats-officedocument.spreadsheetml.worksheet+xml"/>
  <Override PartName="/xl/ctrlProps/ctrlProp1.xml" ContentType="application/vnd.ms-excel.controlpropertie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trlProps/ctrlProp69.xml" ContentType="application/vnd.ms-excel.controlproperties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ctrlProps/ctrlProp58.xml" ContentType="application/vnd.ms-excel.controlproperties+xml"/>
  <Override PartName="/xl/ctrlProps/ctrlProp47.xml" ContentType="application/vnd.ms-excel.controlproperties+xml"/>
  <Override PartName="/xl/ctrlProps/ctrlProp76.xml" ContentType="application/vnd.ms-excel.controlproperties+xml"/>
  <Override PartName="/xl/ctrlProps/ctrlProp29.xml" ContentType="application/vnd.ms-excel.controlproperties+xml"/>
  <Override PartName="/xl/worksheets/sheet11.xml" ContentType="application/vnd.openxmlformats-officedocument.spreadsheetml.worksheet+xml"/>
  <Override PartName="/xl/ctrlProps/ctrlProp36.xml" ContentType="application/vnd.ms-excel.controlproperties+xml"/>
  <Override PartName="/xl/ctrlProps/ctrlProp18.xml" ContentType="application/vnd.ms-excel.controlproperties+xml"/>
  <Override PartName="/xl/ctrlProps/ctrlProp65.xml" ContentType="application/vnd.ms-excel.controlpropertie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8800" windowHeight="13095" activeTab="1"/>
  </bookViews>
  <sheets>
    <sheet name="Լրացման պահանջներ" sheetId="7" r:id="rId1"/>
    <sheet name="Հ1 Ձև1 " sheetId="9" r:id="rId2"/>
    <sheet name="Հ1 Ձև 2 (1)" sheetId="1" r:id="rId3"/>
    <sheet name="Հ1 Ձև 2 (2)" sheetId="13" r:id="rId4"/>
    <sheet name="Հ1 Ձև 2 (3)" sheetId="12" r:id="rId5"/>
    <sheet name="Հ1 Ձև 2 (4)" sheetId="14" r:id="rId6"/>
    <sheet name="Հ1 Ձև 2 (5)" sheetId="15" r:id="rId7"/>
    <sheet name="Հ1 Ձև 2 (6)" sheetId="16" r:id="rId8"/>
    <sheet name="Հ1 Ձև 2 (7)" sheetId="30" r:id="rId9"/>
    <sheet name="Հ1 Ձև 2 (8)" sheetId="18" r:id="rId10"/>
    <sheet name="Հ1 Ձև 2 (9)" sheetId="19" r:id="rId11"/>
    <sheet name="Հ1 Ձև 2 (10)" sheetId="21" r:id="rId12"/>
    <sheet name="Հ1 Ձև 2 (11)" sheetId="22" r:id="rId13"/>
    <sheet name="Հ1 Ձև 2 (12)" sheetId="23" r:id="rId14"/>
    <sheet name="Հ1 Ձև 2 (13)" sheetId="24" r:id="rId15"/>
    <sheet name="Հ1 Ձև 2 (14)" sheetId="25" r:id="rId16"/>
    <sheet name="Հ1 Ձև 2 (15)" sheetId="26" r:id="rId17"/>
    <sheet name="Հ1 Ձև 2 (16)" sheetId="27" r:id="rId18"/>
    <sheet name="Հ1 Ձև 2 (17)" sheetId="28" r:id="rId19"/>
    <sheet name="Հ1 Ձև 2 (18)" sheetId="20" r:id="rId20"/>
    <sheet name="Հ1 Ձև 2 (19)" sheetId="11" r:id="rId21"/>
    <sheet name="Հ1 Ձև 2 (20)" sheetId="29" r:id="rId22"/>
    <sheet name="Sheet1" sheetId="31" r:id="rId23"/>
  </sheet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2">'Հ1 Ձև 2 (1)'!#REF!</definedName>
    <definedName name="_Toc501014752" localSheetId="11">'Հ1 Ձև 2 (10)'!#REF!</definedName>
    <definedName name="_Toc501014752" localSheetId="12">'Հ1 Ձև 2 (11)'!#REF!</definedName>
    <definedName name="_Toc501014752" localSheetId="13">'Հ1 Ձև 2 (12)'!#REF!</definedName>
    <definedName name="_Toc501014752" localSheetId="14">'Հ1 Ձև 2 (13)'!#REF!</definedName>
    <definedName name="_Toc501014752" localSheetId="15">'Հ1 Ձև 2 (14)'!#REF!</definedName>
    <definedName name="_Toc501014752" localSheetId="16">'Հ1 Ձև 2 (15)'!#REF!</definedName>
    <definedName name="_Toc501014752" localSheetId="17">'Հ1 Ձև 2 (16)'!#REF!</definedName>
    <definedName name="_Toc501014752" localSheetId="18">'Հ1 Ձև 2 (17)'!#REF!</definedName>
    <definedName name="_Toc501014752" localSheetId="19">'Հ1 Ձև 2 (18)'!#REF!</definedName>
    <definedName name="_Toc501014752" localSheetId="20">'Հ1 Ձև 2 (19)'!#REF!</definedName>
    <definedName name="_Toc501014752" localSheetId="3">'Հ1 Ձև 2 (2)'!#REF!</definedName>
    <definedName name="_Toc501014752" localSheetId="21">'Հ1 Ձև 2 (20)'!#REF!</definedName>
    <definedName name="_Toc501014752" localSheetId="4">'Հ1 Ձև 2 (3)'!#REF!</definedName>
    <definedName name="_Toc501014752" localSheetId="5">'Հ1 Ձև 2 (4)'!#REF!</definedName>
    <definedName name="_Toc501014752" localSheetId="6">'Հ1 Ձև 2 (5)'!#REF!</definedName>
    <definedName name="_Toc501014752" localSheetId="7">'Հ1 Ձև 2 (6)'!#REF!</definedName>
    <definedName name="_Toc501014752" localSheetId="8">'Հ1 Ձև 2 (7)'!#REF!</definedName>
    <definedName name="_Toc501014752" localSheetId="9">'Հ1 Ձև 2 (8)'!#REF!</definedName>
    <definedName name="_Toc501014752" localSheetId="10">'Հ1 Ձև 2 (9)'!#REF!</definedName>
    <definedName name="_Toc501014753" localSheetId="2">'Հ1 Ձև 2 (1)'!#REF!</definedName>
    <definedName name="_Toc501014753" localSheetId="11">'Հ1 Ձև 2 (10)'!#REF!</definedName>
    <definedName name="_Toc501014753" localSheetId="12">'Հ1 Ձև 2 (11)'!#REF!</definedName>
    <definedName name="_Toc501014753" localSheetId="13">'Հ1 Ձև 2 (12)'!#REF!</definedName>
    <definedName name="_Toc501014753" localSheetId="14">'Հ1 Ձև 2 (13)'!#REF!</definedName>
    <definedName name="_Toc501014753" localSheetId="15">'Հ1 Ձև 2 (14)'!#REF!</definedName>
    <definedName name="_Toc501014753" localSheetId="16">'Հ1 Ձև 2 (15)'!#REF!</definedName>
    <definedName name="_Toc501014753" localSheetId="17">'Հ1 Ձև 2 (16)'!#REF!</definedName>
    <definedName name="_Toc501014753" localSheetId="18">'Հ1 Ձև 2 (17)'!#REF!</definedName>
    <definedName name="_Toc501014753" localSheetId="19">'Հ1 Ձև 2 (18)'!#REF!</definedName>
    <definedName name="_Toc501014753" localSheetId="20">'Հ1 Ձև 2 (19)'!#REF!</definedName>
    <definedName name="_Toc501014753" localSheetId="3">'Հ1 Ձև 2 (2)'!#REF!</definedName>
    <definedName name="_Toc501014753" localSheetId="21">'Հ1 Ձև 2 (20)'!#REF!</definedName>
    <definedName name="_Toc501014753" localSheetId="4">'Հ1 Ձև 2 (3)'!#REF!</definedName>
    <definedName name="_Toc501014753" localSheetId="5">'Հ1 Ձև 2 (4)'!#REF!</definedName>
    <definedName name="_Toc501014753" localSheetId="6">'Հ1 Ձև 2 (5)'!#REF!</definedName>
    <definedName name="_Toc501014753" localSheetId="7">'Հ1 Ձև 2 (6)'!#REF!</definedName>
    <definedName name="_Toc501014753" localSheetId="8">'Հ1 Ձև 2 (7)'!#REF!</definedName>
    <definedName name="_Toc501014753" localSheetId="9">'Հ1 Ձև 2 (8)'!#REF!</definedName>
    <definedName name="_Toc501014753" localSheetId="10">'Հ1 Ձև 2 (9)'!#REF!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9"/>
  <c r="H14"/>
  <c r="K41" i="13"/>
  <c r="K39" l="1"/>
  <c r="L39"/>
  <c r="M39"/>
  <c r="K40"/>
  <c r="L40"/>
  <c r="M40"/>
  <c r="L41"/>
  <c r="M41"/>
  <c r="K39" i="12"/>
  <c r="L39"/>
  <c r="M39"/>
  <c r="K40"/>
  <c r="L40"/>
  <c r="M40"/>
  <c r="K41"/>
  <c r="L41"/>
  <c r="M41"/>
  <c r="K39" i="14"/>
  <c r="L39"/>
  <c r="M39"/>
  <c r="K40"/>
  <c r="L40"/>
  <c r="M40"/>
  <c r="K41"/>
  <c r="L41"/>
  <c r="M41"/>
  <c r="K39" i="15"/>
  <c r="L39"/>
  <c r="M39"/>
  <c r="K40"/>
  <c r="L40"/>
  <c r="M40"/>
  <c r="K41"/>
  <c r="L41"/>
  <c r="M41"/>
  <c r="K39" i="16"/>
  <c r="L39"/>
  <c r="M39"/>
  <c r="K40"/>
  <c r="L40"/>
  <c r="M40"/>
  <c r="K41"/>
  <c r="L41"/>
  <c r="M41"/>
  <c r="K39" i="30"/>
  <c r="L39"/>
  <c r="M39"/>
  <c r="K40"/>
  <c r="L40"/>
  <c r="M40"/>
  <c r="K41"/>
  <c r="L41"/>
  <c r="M41"/>
  <c r="K39" i="18"/>
  <c r="L39"/>
  <c r="M39"/>
  <c r="K40"/>
  <c r="L40"/>
  <c r="M40"/>
  <c r="K41"/>
  <c r="L41"/>
  <c r="M41"/>
  <c r="K39" i="19"/>
  <c r="L39"/>
  <c r="M39"/>
  <c r="K40"/>
  <c r="L40"/>
  <c r="M40"/>
  <c r="K41"/>
  <c r="L41"/>
  <c r="M41"/>
  <c r="K39" i="21"/>
  <c r="L39"/>
  <c r="M39"/>
  <c r="K40"/>
  <c r="L40"/>
  <c r="M40"/>
  <c r="K41"/>
  <c r="L41"/>
  <c r="M41"/>
  <c r="K39" i="22"/>
  <c r="L39"/>
  <c r="M39"/>
  <c r="K40"/>
  <c r="L40"/>
  <c r="M40"/>
  <c r="K41"/>
  <c r="L41"/>
  <c r="M41"/>
  <c r="K39" i="23"/>
  <c r="L39"/>
  <c r="M39"/>
  <c r="K40"/>
  <c r="L40"/>
  <c r="M40"/>
  <c r="K41"/>
  <c r="L41"/>
  <c r="M41"/>
  <c r="K39" i="1"/>
  <c r="L39"/>
  <c r="M39"/>
  <c r="K40"/>
  <c r="L40"/>
  <c r="M40"/>
  <c r="K41"/>
  <c r="L41"/>
  <c r="M41"/>
  <c r="K43"/>
  <c r="L43"/>
  <c r="M43"/>
  <c r="K43" i="23"/>
  <c r="L43"/>
  <c r="M43"/>
  <c r="K43" i="22"/>
  <c r="L43"/>
  <c r="M43"/>
  <c r="K43" i="21"/>
  <c r="L43"/>
  <c r="M43"/>
  <c r="K43" i="19"/>
  <c r="L43"/>
  <c r="M43"/>
  <c r="K43" i="18"/>
  <c r="L43"/>
  <c r="M43"/>
  <c r="K43" i="30"/>
  <c r="L43"/>
  <c r="M43"/>
  <c r="K43" i="16"/>
  <c r="L43"/>
  <c r="M43"/>
  <c r="K43" i="15"/>
  <c r="L43"/>
  <c r="M43"/>
  <c r="K43" i="14"/>
  <c r="L43"/>
  <c r="M43"/>
  <c r="K43" i="12"/>
  <c r="L43"/>
  <c r="M43"/>
  <c r="K43" i="13"/>
  <c r="L43"/>
  <c r="M43"/>
  <c r="M38" i="1"/>
  <c r="M38" i="23"/>
  <c r="M38" i="22"/>
  <c r="M38" i="21"/>
  <c r="M38" i="19"/>
  <c r="M38" i="18"/>
  <c r="M38" i="30"/>
  <c r="M38" i="16"/>
  <c r="M38" i="15"/>
  <c r="M38" i="14"/>
  <c r="M38" i="12"/>
  <c r="M38" i="13"/>
  <c r="Y14" i="9" l="1"/>
  <c r="X14"/>
  <c r="W14"/>
  <c r="E14"/>
  <c r="D14"/>
  <c r="C14"/>
  <c r="B14"/>
  <c r="P44" i="30"/>
  <c r="S14" i="9" s="1"/>
  <c r="O44" i="30"/>
  <c r="R14" i="9" s="1"/>
  <c r="N44" i="30"/>
  <c r="Q14" i="9" s="1"/>
  <c r="D44" i="30"/>
  <c r="G14" i="9" s="1"/>
  <c r="C44" i="30"/>
  <c r="F14" i="9" s="1"/>
  <c r="J42" i="30"/>
  <c r="J44" s="1"/>
  <c r="M14" i="9" s="1"/>
  <c r="I42" i="30"/>
  <c r="H42"/>
  <c r="H44" s="1"/>
  <c r="K14" i="9" s="1"/>
  <c r="G42" i="30"/>
  <c r="F42"/>
  <c r="L42" s="1"/>
  <c r="L44" s="1"/>
  <c r="O14" i="9" s="1"/>
  <c r="E42" i="30"/>
  <c r="Q41"/>
  <c r="S41"/>
  <c r="R41"/>
  <c r="S40"/>
  <c r="R40"/>
  <c r="Q40"/>
  <c r="S39"/>
  <c r="Q39"/>
  <c r="R39"/>
  <c r="S38"/>
  <c r="L38"/>
  <c r="R38" s="1"/>
  <c r="K38"/>
  <c r="Q38" s="1"/>
  <c r="M42" l="1"/>
  <c r="M44" s="1"/>
  <c r="G44"/>
  <c r="J14" i="9" s="1"/>
  <c r="F44" i="30"/>
  <c r="I14" i="9" s="1"/>
  <c r="E44" i="30"/>
  <c r="K42"/>
  <c r="K44" s="1"/>
  <c r="N14" i="9" s="1"/>
  <c r="R44" i="30"/>
  <c r="U14" i="9" s="1"/>
  <c r="Q44" i="30"/>
  <c r="T14" i="9" s="1"/>
  <c r="I44" i="30"/>
  <c r="L14" i="9" s="1"/>
  <c r="F22" i="1"/>
  <c r="G22"/>
  <c r="I22"/>
  <c r="J22"/>
  <c r="H22"/>
  <c r="Y27" i="9"/>
  <c r="X27"/>
  <c r="W27"/>
  <c r="E27"/>
  <c r="D27"/>
  <c r="C27"/>
  <c r="B27"/>
  <c r="P44" i="29"/>
  <c r="S27" i="9" s="1"/>
  <c r="O44" i="29"/>
  <c r="R27" i="9" s="1"/>
  <c r="N44" i="29"/>
  <c r="Q27" i="9" s="1"/>
  <c r="D44" i="29"/>
  <c r="G27" i="9" s="1"/>
  <c r="C44" i="29"/>
  <c r="F27" i="9" s="1"/>
  <c r="M43" i="29"/>
  <c r="L43"/>
  <c r="K43"/>
  <c r="J42"/>
  <c r="M42" s="1"/>
  <c r="M44" s="1"/>
  <c r="S44" s="1"/>
  <c r="V27" i="9" s="1"/>
  <c r="I42" i="29"/>
  <c r="I44" s="1"/>
  <c r="L27" i="9" s="1"/>
  <c r="H42" i="29"/>
  <c r="H44" s="1"/>
  <c r="K27" i="9" s="1"/>
  <c r="G42" i="29"/>
  <c r="G44" s="1"/>
  <c r="J27" i="9" s="1"/>
  <c r="F42" i="29"/>
  <c r="F44" s="1"/>
  <c r="I27" i="9" s="1"/>
  <c r="E42" i="29"/>
  <c r="E44" s="1"/>
  <c r="H27" i="9" s="1"/>
  <c r="M41" i="29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Y26" i="9"/>
  <c r="X26"/>
  <c r="W26"/>
  <c r="E26"/>
  <c r="D26"/>
  <c r="C26"/>
  <c r="B26"/>
  <c r="Y25"/>
  <c r="X25"/>
  <c r="W25"/>
  <c r="E25"/>
  <c r="D25"/>
  <c r="C25"/>
  <c r="B25"/>
  <c r="Y24"/>
  <c r="X24"/>
  <c r="W24"/>
  <c r="E24"/>
  <c r="D24"/>
  <c r="C24"/>
  <c r="B24"/>
  <c r="Y23"/>
  <c r="X23"/>
  <c r="W23"/>
  <c r="E23"/>
  <c r="D23"/>
  <c r="C23"/>
  <c r="B23"/>
  <c r="Y22"/>
  <c r="X22"/>
  <c r="W22"/>
  <c r="E22"/>
  <c r="D22"/>
  <c r="C22"/>
  <c r="B22"/>
  <c r="Y21"/>
  <c r="X21"/>
  <c r="W21"/>
  <c r="E21"/>
  <c r="D21"/>
  <c r="C21"/>
  <c r="B21"/>
  <c r="Y20"/>
  <c r="X20"/>
  <c r="W20"/>
  <c r="E20"/>
  <c r="D20"/>
  <c r="C20"/>
  <c r="B20"/>
  <c r="Y19"/>
  <c r="X19"/>
  <c r="W19"/>
  <c r="E19"/>
  <c r="D19"/>
  <c r="C19"/>
  <c r="B19"/>
  <c r="Y18"/>
  <c r="X18"/>
  <c r="W18"/>
  <c r="E18"/>
  <c r="D18"/>
  <c r="C18"/>
  <c r="B18"/>
  <c r="Y17"/>
  <c r="X17"/>
  <c r="W17"/>
  <c r="E17"/>
  <c r="D17"/>
  <c r="C17"/>
  <c r="B17"/>
  <c r="Y16"/>
  <c r="X16"/>
  <c r="W16"/>
  <c r="E16"/>
  <c r="D16"/>
  <c r="C16"/>
  <c r="B16"/>
  <c r="Y15"/>
  <c r="X15"/>
  <c r="W15"/>
  <c r="E15"/>
  <c r="D15"/>
  <c r="C15"/>
  <c r="B15"/>
  <c r="Y13"/>
  <c r="X13"/>
  <c r="W13"/>
  <c r="E13"/>
  <c r="D13"/>
  <c r="C13"/>
  <c r="B13"/>
  <c r="Y12"/>
  <c r="X12"/>
  <c r="W12"/>
  <c r="E12"/>
  <c r="D12"/>
  <c r="C12"/>
  <c r="B12"/>
  <c r="Y9"/>
  <c r="X9"/>
  <c r="W9"/>
  <c r="E9"/>
  <c r="D9"/>
  <c r="C9"/>
  <c r="B9"/>
  <c r="Y11"/>
  <c r="X11"/>
  <c r="W11"/>
  <c r="E11"/>
  <c r="D11"/>
  <c r="B11"/>
  <c r="C11"/>
  <c r="Y10"/>
  <c r="X10"/>
  <c r="W10"/>
  <c r="E10"/>
  <c r="D10"/>
  <c r="C10"/>
  <c r="B10"/>
  <c r="Y8"/>
  <c r="X8"/>
  <c r="W8"/>
  <c r="E8"/>
  <c r="D8"/>
  <c r="C8"/>
  <c r="B8"/>
  <c r="P44" i="28"/>
  <c r="S24" i="9" s="1"/>
  <c r="O44" i="28"/>
  <c r="R24" i="9" s="1"/>
  <c r="N44" i="28"/>
  <c r="Q24" i="9" s="1"/>
  <c r="D44" i="28"/>
  <c r="G24" i="9" s="1"/>
  <c r="C44" i="28"/>
  <c r="F24" i="9" s="1"/>
  <c r="M43" i="28"/>
  <c r="L43"/>
  <c r="K43"/>
  <c r="J42"/>
  <c r="J44" s="1"/>
  <c r="M24" i="9" s="1"/>
  <c r="I42" i="28"/>
  <c r="H42"/>
  <c r="H44" s="1"/>
  <c r="K24" i="9" s="1"/>
  <c r="G42" i="28"/>
  <c r="G44" s="1"/>
  <c r="J24" i="9" s="1"/>
  <c r="F42" i="28"/>
  <c r="F44" s="1"/>
  <c r="I24" i="9" s="1"/>
  <c r="E42" i="28"/>
  <c r="E44" s="1"/>
  <c r="H24" i="9" s="1"/>
  <c r="M41" i="28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R38"/>
  <c r="M38"/>
  <c r="S38" s="1"/>
  <c r="L38"/>
  <c r="K38"/>
  <c r="Q38" s="1"/>
  <c r="P44" i="27"/>
  <c r="S23" i="9" s="1"/>
  <c r="O44" i="27"/>
  <c r="R23" i="9" s="1"/>
  <c r="N44" i="27"/>
  <c r="Q23" i="9" s="1"/>
  <c r="D44" i="27"/>
  <c r="G23" i="9" s="1"/>
  <c r="C44" i="27"/>
  <c r="F23" i="9" s="1"/>
  <c r="M43" i="27"/>
  <c r="L43"/>
  <c r="K43"/>
  <c r="J42"/>
  <c r="I42"/>
  <c r="I44" s="1"/>
  <c r="L23" i="9" s="1"/>
  <c r="H42" i="27"/>
  <c r="H44" s="1"/>
  <c r="K23" i="9" s="1"/>
  <c r="G42" i="27"/>
  <c r="G44" s="1"/>
  <c r="J23" i="9" s="1"/>
  <c r="F42" i="27"/>
  <c r="F44" s="1"/>
  <c r="I23" i="9" s="1"/>
  <c r="E42" i="27"/>
  <c r="E44" s="1"/>
  <c r="H23" i="9" s="1"/>
  <c r="M41" i="27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P44" i="26"/>
  <c r="S22" i="9" s="1"/>
  <c r="O44" i="26"/>
  <c r="R22" i="9" s="1"/>
  <c r="N44" i="26"/>
  <c r="Q22" i="9" s="1"/>
  <c r="D44" i="26"/>
  <c r="G22" i="9" s="1"/>
  <c r="C44" i="26"/>
  <c r="F22" i="9" s="1"/>
  <c r="M43" i="26"/>
  <c r="L43"/>
  <c r="K43"/>
  <c r="K42"/>
  <c r="K44" s="1"/>
  <c r="J42"/>
  <c r="J44" s="1"/>
  <c r="M22" i="9" s="1"/>
  <c r="I42" i="26"/>
  <c r="I44" s="1"/>
  <c r="L22" i="9" s="1"/>
  <c r="H42" i="26"/>
  <c r="H44" s="1"/>
  <c r="K22" i="9" s="1"/>
  <c r="G42" i="26"/>
  <c r="G44" s="1"/>
  <c r="J22" i="9" s="1"/>
  <c r="F42" i="26"/>
  <c r="F44" s="1"/>
  <c r="I22" i="9" s="1"/>
  <c r="E42" i="26"/>
  <c r="E44" s="1"/>
  <c r="H22" i="9" s="1"/>
  <c r="M41" i="26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P44" i="25"/>
  <c r="S21" i="9" s="1"/>
  <c r="O44" i="25"/>
  <c r="R21" i="9" s="1"/>
  <c r="N44" i="25"/>
  <c r="Q21" i="9" s="1"/>
  <c r="D44" i="25"/>
  <c r="G21" i="9" s="1"/>
  <c r="C44" i="25"/>
  <c r="F21" i="9" s="1"/>
  <c r="M43" i="25"/>
  <c r="L43"/>
  <c r="K43"/>
  <c r="J42"/>
  <c r="J44" s="1"/>
  <c r="M21" i="9" s="1"/>
  <c r="I42" i="25"/>
  <c r="L42" s="1"/>
  <c r="H42"/>
  <c r="G42"/>
  <c r="G44" s="1"/>
  <c r="J21" i="9" s="1"/>
  <c r="F42" i="25"/>
  <c r="F44" s="1"/>
  <c r="I21" i="9" s="1"/>
  <c r="E42" i="25"/>
  <c r="E44" s="1"/>
  <c r="H21" i="9" s="1"/>
  <c r="M41" i="25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P44" i="24"/>
  <c r="S20" i="9" s="1"/>
  <c r="O44" i="24"/>
  <c r="R20" i="9" s="1"/>
  <c r="N44" i="24"/>
  <c r="Q20" i="9" s="1"/>
  <c r="D44" i="24"/>
  <c r="G20" i="9" s="1"/>
  <c r="C44" i="24"/>
  <c r="F20" i="9" s="1"/>
  <c r="M43" i="24"/>
  <c r="L43"/>
  <c r="K43"/>
  <c r="J42"/>
  <c r="J44" s="1"/>
  <c r="M20" i="9" s="1"/>
  <c r="I42" i="24"/>
  <c r="H42"/>
  <c r="H44" s="1"/>
  <c r="K20" i="9" s="1"/>
  <c r="G42" i="24"/>
  <c r="F42"/>
  <c r="F44" s="1"/>
  <c r="I20" i="9" s="1"/>
  <c r="E42" i="24"/>
  <c r="E44" s="1"/>
  <c r="H20" i="9" s="1"/>
  <c r="M41" i="24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P44" i="23"/>
  <c r="S19" i="9" s="1"/>
  <c r="O44" i="23"/>
  <c r="R19" i="9" s="1"/>
  <c r="N44" i="23"/>
  <c r="Q19" i="9" s="1"/>
  <c r="D44" i="23"/>
  <c r="G19" i="9" s="1"/>
  <c r="C44" i="23"/>
  <c r="F19" i="9" s="1"/>
  <c r="J42" i="23"/>
  <c r="I42"/>
  <c r="I44" s="1"/>
  <c r="L19" i="9" s="1"/>
  <c r="H42" i="23"/>
  <c r="H44" s="1"/>
  <c r="K19" i="9" s="1"/>
  <c r="G42" i="23"/>
  <c r="G44" s="1"/>
  <c r="J19" i="9" s="1"/>
  <c r="F42" i="23"/>
  <c r="E42"/>
  <c r="Q41"/>
  <c r="S41"/>
  <c r="R41"/>
  <c r="S40"/>
  <c r="R40"/>
  <c r="Q40"/>
  <c r="Q39"/>
  <c r="S39"/>
  <c r="R39"/>
  <c r="S38"/>
  <c r="L38"/>
  <c r="R38" s="1"/>
  <c r="K38"/>
  <c r="Q38" s="1"/>
  <c r="P44" i="22"/>
  <c r="S18" i="9" s="1"/>
  <c r="O44" i="22"/>
  <c r="R18" i="9" s="1"/>
  <c r="N44" i="22"/>
  <c r="Q18" i="9" s="1"/>
  <c r="D44" i="22"/>
  <c r="G18" i="9" s="1"/>
  <c r="C44" i="22"/>
  <c r="F18" i="9" s="1"/>
  <c r="J42" i="22"/>
  <c r="J44" s="1"/>
  <c r="M18" i="9" s="1"/>
  <c r="I42" i="22"/>
  <c r="I44" s="1"/>
  <c r="L18" i="9" s="1"/>
  <c r="H42" i="22"/>
  <c r="H44" s="1"/>
  <c r="K18" i="9" s="1"/>
  <c r="G42" i="22"/>
  <c r="F42"/>
  <c r="E42"/>
  <c r="S41"/>
  <c r="R41"/>
  <c r="Q41"/>
  <c r="S40"/>
  <c r="R40"/>
  <c r="Q40"/>
  <c r="R39"/>
  <c r="S39"/>
  <c r="Q39"/>
  <c r="S38"/>
  <c r="L38"/>
  <c r="R38" s="1"/>
  <c r="K38"/>
  <c r="Q38" s="1"/>
  <c r="P44" i="21"/>
  <c r="S17" i="9" s="1"/>
  <c r="O44" i="21"/>
  <c r="R17" i="9" s="1"/>
  <c r="N44" i="21"/>
  <c r="Q17" i="9" s="1"/>
  <c r="D44" i="21"/>
  <c r="G17" i="9" s="1"/>
  <c r="C44" i="21"/>
  <c r="F17" i="9" s="1"/>
  <c r="J42" i="21"/>
  <c r="J44" s="1"/>
  <c r="M17" i="9" s="1"/>
  <c r="I42" i="21"/>
  <c r="I44" s="1"/>
  <c r="L17" i="9" s="1"/>
  <c r="H42" i="21"/>
  <c r="G42"/>
  <c r="F42"/>
  <c r="E42"/>
  <c r="K42" s="1"/>
  <c r="K44" s="1"/>
  <c r="S41"/>
  <c r="R41"/>
  <c r="Q41"/>
  <c r="Q40"/>
  <c r="S40"/>
  <c r="R40"/>
  <c r="R39"/>
  <c r="S39"/>
  <c r="Q39"/>
  <c r="S38"/>
  <c r="L38"/>
  <c r="R38" s="1"/>
  <c r="K38"/>
  <c r="Q38" s="1"/>
  <c r="P44" i="20"/>
  <c r="S25" i="9" s="1"/>
  <c r="O44" i="20"/>
  <c r="R25" i="9" s="1"/>
  <c r="N44" i="20"/>
  <c r="Q25" i="9" s="1"/>
  <c r="D44" i="20"/>
  <c r="G25" i="9" s="1"/>
  <c r="C44" i="20"/>
  <c r="F25" i="9" s="1"/>
  <c r="M43" i="20"/>
  <c r="L43"/>
  <c r="K43"/>
  <c r="J42"/>
  <c r="J44" s="1"/>
  <c r="M25" i="9" s="1"/>
  <c r="I42" i="20"/>
  <c r="I44" s="1"/>
  <c r="L25" i="9" s="1"/>
  <c r="H42" i="20"/>
  <c r="H44" s="1"/>
  <c r="K25" i="9" s="1"/>
  <c r="M41" i="20"/>
  <c r="S41" s="1"/>
  <c r="L41"/>
  <c r="R41" s="1"/>
  <c r="K41"/>
  <c r="Q41" s="1"/>
  <c r="Q40"/>
  <c r="M40"/>
  <c r="S40" s="1"/>
  <c r="L40"/>
  <c r="R40" s="1"/>
  <c r="K40"/>
  <c r="M39"/>
  <c r="S39" s="1"/>
  <c r="L39"/>
  <c r="R39" s="1"/>
  <c r="K39"/>
  <c r="Q39" s="1"/>
  <c r="P44" i="19"/>
  <c r="S16" i="9" s="1"/>
  <c r="O44" i="19"/>
  <c r="R16" i="9" s="1"/>
  <c r="N44" i="19"/>
  <c r="Q16" i="9" s="1"/>
  <c r="D44" i="19"/>
  <c r="G16" i="9" s="1"/>
  <c r="C44" i="19"/>
  <c r="F16" i="9" s="1"/>
  <c r="J42" i="19"/>
  <c r="J44" s="1"/>
  <c r="M16" i="9" s="1"/>
  <c r="I42" i="19"/>
  <c r="I44" s="1"/>
  <c r="L16" i="9" s="1"/>
  <c r="H42" i="19"/>
  <c r="H44" s="1"/>
  <c r="K16" i="9" s="1"/>
  <c r="G42" i="19"/>
  <c r="F42"/>
  <c r="L42" s="1"/>
  <c r="L44" s="1"/>
  <c r="E42"/>
  <c r="S41"/>
  <c r="R41"/>
  <c r="Q41"/>
  <c r="Q40"/>
  <c r="S40"/>
  <c r="R40"/>
  <c r="S39"/>
  <c r="R39"/>
  <c r="Q39"/>
  <c r="S38"/>
  <c r="L38"/>
  <c r="R38" s="1"/>
  <c r="K38"/>
  <c r="Q38" s="1"/>
  <c r="P44" i="18"/>
  <c r="S15" i="9" s="1"/>
  <c r="O44" i="18"/>
  <c r="R15" i="9" s="1"/>
  <c r="N44" i="18"/>
  <c r="Q15" i="9" s="1"/>
  <c r="D44" i="18"/>
  <c r="G15" i="9" s="1"/>
  <c r="C44" i="18"/>
  <c r="F15" i="9" s="1"/>
  <c r="J42" i="18"/>
  <c r="J44" s="1"/>
  <c r="M15" i="9" s="1"/>
  <c r="I42" i="18"/>
  <c r="H42"/>
  <c r="H44" s="1"/>
  <c r="K15" i="9" s="1"/>
  <c r="G42" i="18"/>
  <c r="M42" s="1"/>
  <c r="M44" s="1"/>
  <c r="F42"/>
  <c r="F44" s="1"/>
  <c r="I15" i="9" s="1"/>
  <c r="E42" i="18"/>
  <c r="S41"/>
  <c r="R41"/>
  <c r="Q41"/>
  <c r="S40"/>
  <c r="R40"/>
  <c r="Q40"/>
  <c r="Q39"/>
  <c r="S39"/>
  <c r="R39"/>
  <c r="S38"/>
  <c r="L38"/>
  <c r="R38" s="1"/>
  <c r="K38"/>
  <c r="Q38" s="1"/>
  <c r="P44" i="16"/>
  <c r="S13" i="9" s="1"/>
  <c r="O44" i="16"/>
  <c r="R13" i="9" s="1"/>
  <c r="N44" i="16"/>
  <c r="Q13" i="9" s="1"/>
  <c r="D44" i="16"/>
  <c r="G13" i="9" s="1"/>
  <c r="C44" i="16"/>
  <c r="F13" i="9" s="1"/>
  <c r="J42" i="16"/>
  <c r="J44" s="1"/>
  <c r="M13" i="9" s="1"/>
  <c r="I42" i="16"/>
  <c r="I44" s="1"/>
  <c r="L13" i="9" s="1"/>
  <c r="H42" i="16"/>
  <c r="H44" s="1"/>
  <c r="K13" i="9" s="1"/>
  <c r="G42" i="16"/>
  <c r="F42"/>
  <c r="E42"/>
  <c r="S41"/>
  <c r="R41"/>
  <c r="Q41"/>
  <c r="Q40"/>
  <c r="S40"/>
  <c r="R40"/>
  <c r="S39"/>
  <c r="R39"/>
  <c r="Q39"/>
  <c r="S38"/>
  <c r="L38"/>
  <c r="R38" s="1"/>
  <c r="K38"/>
  <c r="Q38" s="1"/>
  <c r="P44" i="15"/>
  <c r="S12" i="9" s="1"/>
  <c r="O44" i="15"/>
  <c r="R12" i="9" s="1"/>
  <c r="N44" i="15"/>
  <c r="D44"/>
  <c r="G12" i="9" s="1"/>
  <c r="C44" i="15"/>
  <c r="F12" i="9" s="1"/>
  <c r="J42" i="15"/>
  <c r="J44" s="1"/>
  <c r="M12" i="9" s="1"/>
  <c r="I42" i="15"/>
  <c r="I44" s="1"/>
  <c r="L12" i="9" s="1"/>
  <c r="H42" i="15"/>
  <c r="H44" s="1"/>
  <c r="K12" i="9" s="1"/>
  <c r="G42" i="15"/>
  <c r="F42"/>
  <c r="E42"/>
  <c r="K42" s="1"/>
  <c r="K44" s="1"/>
  <c r="S41"/>
  <c r="R41"/>
  <c r="Q41"/>
  <c r="Q40"/>
  <c r="S40"/>
  <c r="R40"/>
  <c r="S39"/>
  <c r="Q39"/>
  <c r="R39"/>
  <c r="S38"/>
  <c r="L38"/>
  <c r="R38" s="1"/>
  <c r="K38"/>
  <c r="Q38" s="1"/>
  <c r="P44" i="14"/>
  <c r="S11" i="9" s="1"/>
  <c r="O44" i="14"/>
  <c r="R11" i="9" s="1"/>
  <c r="N44" i="14"/>
  <c r="Q11" i="9" s="1"/>
  <c r="D44" i="14"/>
  <c r="G11" i="9" s="1"/>
  <c r="C44" i="14"/>
  <c r="F11" i="9" s="1"/>
  <c r="J42" i="14"/>
  <c r="J44" s="1"/>
  <c r="M11" i="9" s="1"/>
  <c r="I42" i="14"/>
  <c r="I44" s="1"/>
  <c r="L11" i="9" s="1"/>
  <c r="H42" i="14"/>
  <c r="H44" s="1"/>
  <c r="K11" i="9" s="1"/>
  <c r="G42" i="14"/>
  <c r="F42"/>
  <c r="E42"/>
  <c r="R41"/>
  <c r="S41"/>
  <c r="Q41"/>
  <c r="R40"/>
  <c r="S40"/>
  <c r="Q40"/>
  <c r="S39"/>
  <c r="R39"/>
  <c r="Q39"/>
  <c r="S38"/>
  <c r="L38"/>
  <c r="R38" s="1"/>
  <c r="K38"/>
  <c r="Q38" s="1"/>
  <c r="K38" i="1"/>
  <c r="P44" i="13"/>
  <c r="S9" i="9" s="1"/>
  <c r="O44" i="13"/>
  <c r="R9" i="9" s="1"/>
  <c r="N44" i="13"/>
  <c r="Q9" i="9" s="1"/>
  <c r="D44" i="13"/>
  <c r="G9" i="9" s="1"/>
  <c r="C44" i="13"/>
  <c r="F9" i="9" s="1"/>
  <c r="J42" i="13"/>
  <c r="J44" s="1"/>
  <c r="M9" i="9" s="1"/>
  <c r="I42" i="13"/>
  <c r="I44" s="1"/>
  <c r="L9" i="9" s="1"/>
  <c r="H42" i="13"/>
  <c r="H44" s="1"/>
  <c r="K9" i="9" s="1"/>
  <c r="G42" i="13"/>
  <c r="F42"/>
  <c r="E42"/>
  <c r="S41"/>
  <c r="R41"/>
  <c r="Q41"/>
  <c r="S40"/>
  <c r="R40"/>
  <c r="Q40"/>
  <c r="S39"/>
  <c r="R39"/>
  <c r="Q39"/>
  <c r="S38"/>
  <c r="L38"/>
  <c r="R38" s="1"/>
  <c r="K38"/>
  <c r="Q38" s="1"/>
  <c r="P44" i="12"/>
  <c r="S10" i="9" s="1"/>
  <c r="O44" i="12"/>
  <c r="R10" i="9" s="1"/>
  <c r="N44" i="12"/>
  <c r="Q10" i="9" s="1"/>
  <c r="D44" i="12"/>
  <c r="G10" i="9" s="1"/>
  <c r="C44" i="12"/>
  <c r="F10" i="9" s="1"/>
  <c r="J42" i="12"/>
  <c r="J44" s="1"/>
  <c r="M10" i="9" s="1"/>
  <c r="I42" i="12"/>
  <c r="I44" s="1"/>
  <c r="L10" i="9" s="1"/>
  <c r="H42" i="12"/>
  <c r="H44" s="1"/>
  <c r="K10" i="9" s="1"/>
  <c r="G42" i="12"/>
  <c r="F42"/>
  <c r="E42"/>
  <c r="S41"/>
  <c r="Q41"/>
  <c r="R41"/>
  <c r="Q40"/>
  <c r="S40"/>
  <c r="R40"/>
  <c r="S39"/>
  <c r="R39"/>
  <c r="Q39"/>
  <c r="S38"/>
  <c r="L38"/>
  <c r="R38" s="1"/>
  <c r="K38"/>
  <c r="Q38" s="1"/>
  <c r="Q44" i="26" l="1"/>
  <c r="T22" i="9" s="1"/>
  <c r="M42" i="23"/>
  <c r="M44" s="1"/>
  <c r="K42" i="25"/>
  <c r="K44" s="1"/>
  <c r="Q44" s="1"/>
  <c r="T21" i="9" s="1"/>
  <c r="M42" i="24"/>
  <c r="M44" s="1"/>
  <c r="L44" i="25"/>
  <c r="R44" s="1"/>
  <c r="U21" i="9" s="1"/>
  <c r="E44" i="22"/>
  <c r="H18" i="9" s="1"/>
  <c r="K42" i="22"/>
  <c r="K44" s="1"/>
  <c r="K42" i="12"/>
  <c r="K44" s="1"/>
  <c r="N10" i="9" s="1"/>
  <c r="F44" i="13"/>
  <c r="I9" i="9" s="1"/>
  <c r="L42" i="13"/>
  <c r="L44" s="1"/>
  <c r="L42" i="14"/>
  <c r="L44" s="1"/>
  <c r="G44" i="15"/>
  <c r="J12" i="9" s="1"/>
  <c r="M42" i="15"/>
  <c r="M44" s="1"/>
  <c r="G44" i="16"/>
  <c r="J13" i="9" s="1"/>
  <c r="M42" i="16"/>
  <c r="M44" s="1"/>
  <c r="L42" i="18"/>
  <c r="L44" s="1"/>
  <c r="R44" s="1"/>
  <c r="U15" i="9" s="1"/>
  <c r="F44" i="21"/>
  <c r="I17" i="9" s="1"/>
  <c r="L42" i="21"/>
  <c r="L44" s="1"/>
  <c r="F44" i="22"/>
  <c r="I18" i="9" s="1"/>
  <c r="L42" i="22"/>
  <c r="L44" s="1"/>
  <c r="F44" i="23"/>
  <c r="I19" i="9" s="1"/>
  <c r="L42" i="23"/>
  <c r="L44" s="1"/>
  <c r="G44" i="24"/>
  <c r="J20" i="9" s="1"/>
  <c r="I44" i="25"/>
  <c r="L21" i="9" s="1"/>
  <c r="E44" i="13"/>
  <c r="H9" i="9" s="1"/>
  <c r="K42" i="13"/>
  <c r="K44" s="1"/>
  <c r="F44" i="15"/>
  <c r="I12" i="9" s="1"/>
  <c r="L42" i="15"/>
  <c r="L44" s="1"/>
  <c r="F44" i="16"/>
  <c r="I13" i="9" s="1"/>
  <c r="L42" i="16"/>
  <c r="L44" s="1"/>
  <c r="E44" i="18"/>
  <c r="K42"/>
  <c r="K44" s="1"/>
  <c r="F44" i="12"/>
  <c r="I10" i="9" s="1"/>
  <c r="L42" i="12"/>
  <c r="L44" s="1"/>
  <c r="G44" i="13"/>
  <c r="J9" i="9" s="1"/>
  <c r="M42" i="13"/>
  <c r="M44" s="1"/>
  <c r="G44" i="14"/>
  <c r="J11" i="9" s="1"/>
  <c r="M42" i="14"/>
  <c r="M44" s="1"/>
  <c r="E44" i="19"/>
  <c r="H16" i="9" s="1"/>
  <c r="K42" i="19"/>
  <c r="K44" s="1"/>
  <c r="G44" i="21"/>
  <c r="J17" i="9" s="1"/>
  <c r="M42" i="21"/>
  <c r="M44" s="1"/>
  <c r="G44" i="22"/>
  <c r="J18" i="9" s="1"/>
  <c r="M42" i="22"/>
  <c r="M44" s="1"/>
  <c r="E44" i="14"/>
  <c r="H11" i="9" s="1"/>
  <c r="K42" i="14"/>
  <c r="K44" s="1"/>
  <c r="G44" i="19"/>
  <c r="J16" i="9" s="1"/>
  <c r="M42" i="19"/>
  <c r="M44" s="1"/>
  <c r="E44" i="21"/>
  <c r="H17" i="9" s="1"/>
  <c r="E44" i="23"/>
  <c r="H19" i="9" s="1"/>
  <c r="K42" i="23"/>
  <c r="K44" s="1"/>
  <c r="G44" i="12"/>
  <c r="J10" i="9" s="1"/>
  <c r="M42" i="12"/>
  <c r="M44" s="1"/>
  <c r="E44" i="15"/>
  <c r="H12" i="9" s="1"/>
  <c r="E44" i="16"/>
  <c r="H13" i="9" s="1"/>
  <c r="K42" i="16"/>
  <c r="K44" s="1"/>
  <c r="Q44" s="1"/>
  <c r="T13" i="9" s="1"/>
  <c r="S44" i="30"/>
  <c r="V14" i="9" s="1"/>
  <c r="P14"/>
  <c r="Q44" i="21"/>
  <c r="T17" i="9" s="1"/>
  <c r="Q12"/>
  <c r="Q44" i="15"/>
  <c r="S44" i="18"/>
  <c r="V15" i="9" s="1"/>
  <c r="P15"/>
  <c r="R44" i="19"/>
  <c r="U16" i="9" s="1"/>
  <c r="O16"/>
  <c r="E44" i="12"/>
  <c r="H10" i="9" s="1"/>
  <c r="G44" i="18"/>
  <c r="J15" i="9" s="1"/>
  <c r="F44" i="19"/>
  <c r="I16" i="9" s="1"/>
  <c r="F44" i="14"/>
  <c r="I11" i="9" s="1"/>
  <c r="S44" i="24"/>
  <c r="V20" i="9" s="1"/>
  <c r="P20"/>
  <c r="M42" i="27"/>
  <c r="M44" s="1"/>
  <c r="L42" i="28"/>
  <c r="L44" s="1"/>
  <c r="P27" i="9"/>
  <c r="L42" i="24"/>
  <c r="L44" s="1"/>
  <c r="N17" i="9"/>
  <c r="N21"/>
  <c r="O21"/>
  <c r="N22"/>
  <c r="K42" i="29"/>
  <c r="K44" s="1"/>
  <c r="L42"/>
  <c r="L44" s="1"/>
  <c r="J44"/>
  <c r="M27" i="9" s="1"/>
  <c r="M42" i="25"/>
  <c r="M44" s="1"/>
  <c r="L42" i="26"/>
  <c r="L44" s="1"/>
  <c r="K42" i="27"/>
  <c r="K44" s="1"/>
  <c r="H44" i="21"/>
  <c r="K17" i="9" s="1"/>
  <c r="J44" i="23"/>
  <c r="M19" i="9" s="1"/>
  <c r="K42" i="24"/>
  <c r="K44" s="1"/>
  <c r="I44"/>
  <c r="L20" i="9" s="1"/>
  <c r="H44" i="25"/>
  <c r="K21" i="9" s="1"/>
  <c r="M42" i="26"/>
  <c r="M44" s="1"/>
  <c r="L42" i="27"/>
  <c r="L44" s="1"/>
  <c r="J44"/>
  <c r="M23" i="9" s="1"/>
  <c r="K42" i="28"/>
  <c r="K44" s="1"/>
  <c r="I44"/>
  <c r="L24" i="9" s="1"/>
  <c r="M42" i="28"/>
  <c r="M44" s="1"/>
  <c r="I44" i="18"/>
  <c r="L15" i="9" s="1"/>
  <c r="N13" l="1"/>
  <c r="O15"/>
  <c r="Q44" i="12"/>
  <c r="T10" i="9" s="1"/>
  <c r="Q44" i="19"/>
  <c r="T16" i="9" s="1"/>
  <c r="N16"/>
  <c r="S44" i="26"/>
  <c r="V22" i="9" s="1"/>
  <c r="P22"/>
  <c r="Q44" i="27"/>
  <c r="T23" i="9" s="1"/>
  <c r="N23"/>
  <c r="R44" i="22"/>
  <c r="U18" i="9" s="1"/>
  <c r="O18"/>
  <c r="R44" i="29"/>
  <c r="U27" i="9" s="1"/>
  <c r="O27"/>
  <c r="R44" i="24"/>
  <c r="U20" i="9" s="1"/>
  <c r="O20"/>
  <c r="S44" i="27"/>
  <c r="V23" i="9" s="1"/>
  <c r="P23"/>
  <c r="T12"/>
  <c r="N12"/>
  <c r="R44" i="15"/>
  <c r="U12" i="9" s="1"/>
  <c r="O12"/>
  <c r="S44" i="19"/>
  <c r="V16" i="9" s="1"/>
  <c r="P16"/>
  <c r="Q44" i="28"/>
  <c r="T24" i="9" s="1"/>
  <c r="N24"/>
  <c r="R44" i="23"/>
  <c r="U19" i="9" s="1"/>
  <c r="O19"/>
  <c r="R44" i="26"/>
  <c r="U22" i="9" s="1"/>
  <c r="O22"/>
  <c r="S44" i="21"/>
  <c r="V17" i="9" s="1"/>
  <c r="P17"/>
  <c r="Q44" i="29"/>
  <c r="T27" i="9" s="1"/>
  <c r="N27"/>
  <c r="Q44" i="22"/>
  <c r="T18" i="9" s="1"/>
  <c r="N18"/>
  <c r="R44" i="14"/>
  <c r="U11" i="9" s="1"/>
  <c r="O11"/>
  <c r="R44" i="13"/>
  <c r="U9" i="9" s="1"/>
  <c r="O9"/>
  <c r="S44" i="14"/>
  <c r="V11" i="9" s="1"/>
  <c r="P11"/>
  <c r="Q44" i="18"/>
  <c r="T15" i="9" s="1"/>
  <c r="N15"/>
  <c r="S44" i="22"/>
  <c r="V18" i="9" s="1"/>
  <c r="P18"/>
  <c r="S44" i="25"/>
  <c r="V21" i="9" s="1"/>
  <c r="P21"/>
  <c r="R44" i="21"/>
  <c r="U17" i="9" s="1"/>
  <c r="O17"/>
  <c r="R44" i="28"/>
  <c r="U24" i="9" s="1"/>
  <c r="O24"/>
  <c r="Q44" i="14"/>
  <c r="T11" i="9" s="1"/>
  <c r="N11"/>
  <c r="S44" i="12"/>
  <c r="V10" i="9" s="1"/>
  <c r="P10"/>
  <c r="Q44" i="13"/>
  <c r="T9" i="9" s="1"/>
  <c r="N9"/>
  <c r="R44" i="16"/>
  <c r="U13" i="9" s="1"/>
  <c r="O13"/>
  <c r="S44" i="28"/>
  <c r="V24" i="9" s="1"/>
  <c r="P24"/>
  <c r="R44" i="27"/>
  <c r="U23" i="9" s="1"/>
  <c r="O23"/>
  <c r="Q44" i="24"/>
  <c r="T20" i="9" s="1"/>
  <c r="N20"/>
  <c r="Q44" i="23"/>
  <c r="T19" i="9" s="1"/>
  <c r="N19"/>
  <c r="S44" i="23"/>
  <c r="V19" i="9" s="1"/>
  <c r="P19"/>
  <c r="R44" i="12"/>
  <c r="U10" i="9" s="1"/>
  <c r="O10"/>
  <c r="S44" i="15"/>
  <c r="V12" i="9" s="1"/>
  <c r="P12"/>
  <c r="S44" i="13"/>
  <c r="V9" i="9" s="1"/>
  <c r="P9"/>
  <c r="S44" i="16"/>
  <c r="V13" i="9" s="1"/>
  <c r="P13"/>
  <c r="F42" i="20"/>
  <c r="L38"/>
  <c r="R38" s="1"/>
  <c r="G42"/>
  <c r="M38"/>
  <c r="S38" s="1"/>
  <c r="E42"/>
  <c r="K38"/>
  <c r="Q38" s="1"/>
  <c r="M42" l="1"/>
  <c r="M44" s="1"/>
  <c r="G44"/>
  <c r="J25" i="9" s="1"/>
  <c r="E44" i="20"/>
  <c r="H25" i="9" s="1"/>
  <c r="K42" i="20"/>
  <c r="K44" s="1"/>
  <c r="F44"/>
  <c r="I25" i="9" s="1"/>
  <c r="L42" i="20"/>
  <c r="L44" s="1"/>
  <c r="P44" i="11"/>
  <c r="S26" i="9" s="1"/>
  <c r="O44" i="11"/>
  <c r="R26" i="9" s="1"/>
  <c r="N44" i="11"/>
  <c r="Q26" i="9" s="1"/>
  <c r="D44" i="11"/>
  <c r="G26" i="9" s="1"/>
  <c r="C44" i="11"/>
  <c r="F26" i="9" s="1"/>
  <c r="M43" i="11"/>
  <c r="L43"/>
  <c r="K43"/>
  <c r="J42"/>
  <c r="J44" s="1"/>
  <c r="M26" i="9" s="1"/>
  <c r="I42" i="11"/>
  <c r="I44" s="1"/>
  <c r="L26" i="9" s="1"/>
  <c r="H42" i="11"/>
  <c r="H44" s="1"/>
  <c r="K26" i="9" s="1"/>
  <c r="G42" i="11"/>
  <c r="G44" s="1"/>
  <c r="J26" i="9" s="1"/>
  <c r="F42" i="11"/>
  <c r="L42" s="1"/>
  <c r="E42"/>
  <c r="E44" s="1"/>
  <c r="H26" i="9" s="1"/>
  <c r="M41" i="11"/>
  <c r="S41" s="1"/>
  <c r="L41"/>
  <c r="R41" s="1"/>
  <c r="K41"/>
  <c r="Q41" s="1"/>
  <c r="M40"/>
  <c r="S40" s="1"/>
  <c r="L40"/>
  <c r="R40" s="1"/>
  <c r="K40"/>
  <c r="Q40" s="1"/>
  <c r="M39"/>
  <c r="S39" s="1"/>
  <c r="L39"/>
  <c r="R39" s="1"/>
  <c r="K39"/>
  <c r="Q39" s="1"/>
  <c r="M38"/>
  <c r="S38" s="1"/>
  <c r="L38"/>
  <c r="R38" s="1"/>
  <c r="K38"/>
  <c r="Q38" s="1"/>
  <c r="O44" i="1"/>
  <c r="R8" i="9" s="1"/>
  <c r="P44" i="1"/>
  <c r="S8" i="9" s="1"/>
  <c r="N44" i="1"/>
  <c r="Q8" i="9" s="1"/>
  <c r="D44" i="1"/>
  <c r="G8" i="9" s="1"/>
  <c r="C44" i="1"/>
  <c r="F8" i="9" s="1"/>
  <c r="L44" i="11" l="1"/>
  <c r="O26" i="9" s="1"/>
  <c r="F28"/>
  <c r="K42" i="11"/>
  <c r="K44" s="1"/>
  <c r="N26" i="9" s="1"/>
  <c r="R44" i="20"/>
  <c r="U25" i="9" s="1"/>
  <c r="O25"/>
  <c r="Q44" i="20"/>
  <c r="T25" i="9" s="1"/>
  <c r="N25"/>
  <c r="S44" i="20"/>
  <c r="V25" i="9" s="1"/>
  <c r="P25"/>
  <c r="R44" i="11"/>
  <c r="U26" i="9" s="1"/>
  <c r="Q28"/>
  <c r="F44" i="11"/>
  <c r="I26" i="9" s="1"/>
  <c r="G28"/>
  <c r="S28"/>
  <c r="R28"/>
  <c r="M42" i="11"/>
  <c r="M44" s="1"/>
  <c r="P26" i="9" s="1"/>
  <c r="J42" i="1"/>
  <c r="J44" s="1"/>
  <c r="I42"/>
  <c r="I44" s="1"/>
  <c r="H42"/>
  <c r="G42"/>
  <c r="F42"/>
  <c r="L42" s="1"/>
  <c r="L44" s="1"/>
  <c r="E42"/>
  <c r="S41"/>
  <c r="R41"/>
  <c r="Q41"/>
  <c r="S40"/>
  <c r="R40"/>
  <c r="Q40"/>
  <c r="S39"/>
  <c r="R39"/>
  <c r="Q39"/>
  <c r="S38"/>
  <c r="L38"/>
  <c r="R38" s="1"/>
  <c r="Q38"/>
  <c r="M42" l="1"/>
  <c r="M44" s="1"/>
  <c r="E44"/>
  <c r="K42"/>
  <c r="K44" s="1"/>
  <c r="N8" i="9" s="1"/>
  <c r="L8"/>
  <c r="L28" s="1"/>
  <c r="M8"/>
  <c r="M28" s="1"/>
  <c r="Q44" i="11"/>
  <c r="T26" i="9" s="1"/>
  <c r="H8"/>
  <c r="H28" s="1"/>
  <c r="S44" i="11"/>
  <c r="V26" i="9" s="1"/>
  <c r="G44" i="1"/>
  <c r="P8" i="9"/>
  <c r="H44" i="1"/>
  <c r="F44"/>
  <c r="O8" i="9"/>
  <c r="K8" l="1"/>
  <c r="K28" s="1"/>
  <c r="I8"/>
  <c r="I28" s="1"/>
  <c r="J8"/>
  <c r="J28" s="1"/>
  <c r="R44" i="1"/>
  <c r="O28" i="9"/>
  <c r="Q44" i="1"/>
  <c r="N28" i="9"/>
  <c r="S44" i="1"/>
  <c r="P28" i="9"/>
  <c r="T8" l="1"/>
  <c r="T28" s="1"/>
  <c r="V8"/>
  <c r="V28" s="1"/>
  <c r="U8"/>
  <c r="U28" s="1"/>
</calcChain>
</file>

<file path=xl/sharedStrings.xml><?xml version="1.0" encoding="utf-8"?>
<sst xmlns="http://schemas.openxmlformats.org/spreadsheetml/2006/main" count="1756" uniqueCount="127">
  <si>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</si>
  <si>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</si>
  <si>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</si>
  <si>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</si>
  <si>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</si>
  <si>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</si>
  <si>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</si>
  <si>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</si>
  <si>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</si>
  <si>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</si>
  <si>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</si>
  <si>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</si>
  <si>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</si>
  <si>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</si>
  <si>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</si>
  <si>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</si>
  <si>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</si>
  <si>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</si>
  <si>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</si>
  <si>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</si>
  <si>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</si>
  <si>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</si>
  <si>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</si>
  <si>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</si>
  <si>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</si>
  <si>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</si>
  <si>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</si>
  <si>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</si>
  <si>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</si>
  <si>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</si>
  <si>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</si>
  <si>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</si>
  <si>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</si>
  <si>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</si>
  <si>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</si>
  <si>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</si>
  <si>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</si>
  <si>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</si>
  <si>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</si>
  <si>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</si>
  <si>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</si>
  <si>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</si>
  <si>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</si>
  <si>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</si>
  <si>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</si>
  <si>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</si>
  <si>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</si>
  <si>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</si>
  <si>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</si>
  <si>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</si>
  <si>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</si>
  <si>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</si>
  <si>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</si>
  <si>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</si>
  <si>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</si>
  <si>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</si>
  <si>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</si>
  <si>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</si>
  <si>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</si>
  <si>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</si>
  <si>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</si>
  <si>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</si>
  <si>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</si>
  <si>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</si>
  <si>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</si>
  <si>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</si>
  <si>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</si>
  <si>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</si>
  <si>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</si>
  <si>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</si>
  <si>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</si>
  <si>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</si>
  <si>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</si>
  <si>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</si>
  <si>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</si>
  <si>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</si>
  <si>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</si>
  <si>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</si>
  <si>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</si>
  <si>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</si>
  <si>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</si>
  <si>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</si>
  <si>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</si>
  <si>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</si>
  <si>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</si>
  <si>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</si>
  <si>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</si>
  <si>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</si>
  <si>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</si>
  <si>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</si>
  <si>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</si>
  <si>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</si>
  <si>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</si>
  <si>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</si>
  <si>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</si>
  <si>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</si>
  <si>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</si>
  <si>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</si>
  <si>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</si>
  <si>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</si>
  <si>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փոխարժեքի գնի իջոցում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</si>
  <si>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</si>
  <si>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</si>
  <si>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</si>
  <si>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</si>
  <si>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</si>
  <si>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</si>
  <si>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2023թ.բազային (փաստացի) տարի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</si>
  <si>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</si>
  <si>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</si>
  <si>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</si>
  <si>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</si>
  <si>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</si>
  <si>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</si>
  <si>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</si>
  <si>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</si>
  <si>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</si>
  <si>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</si>
  <si>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</si>
  <si>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</si>
  <si>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>Վերակառուցման և զարգացման եվրոպական բանկի աջակցությամբ իրականացվող Գյումրու քաղաքային ճանապարհների ծրագիր</t>
  </si>
  <si>
    <t>7 հունիս 2017թ․ ծրագրի խորհրդատվության համաձայնագիր</t>
  </si>
  <si>
    <t>Վերակառուցման և զարգացման եվրոպական բանկի աջակցությամբ իրականացվող Գյումրու քաղաքային ճանապարհների տեխնիկական համագործակցության  դրամաշնորհային/վարկային ծրագիր</t>
  </si>
  <si>
    <t>Վերակառուցման և զարգացման եվրոպական բանկի աջակցությամբ իրականացվող Գյումրու քաղաքային ճանապարհների  ծրագիր</t>
  </si>
  <si>
    <t>Վերակառուցման և զարգացման եվրոպական բանկի աջակցությամբ իրականացվող Գյումրու քաղաքային ճանապարհների դրամաշնորհային ծրագիր (Տրանշ Ա, Բ, Գ)</t>
  </si>
  <si>
    <t>11 մայիս 2016թ․, 28 նոյեմբեր 2019թ․, 3 մարտ 2020թ․ համապատասխանաբար Տրանշ Ա, Բ և Գ ՀՀ, Գյումրու համայնքապետարանի և ՎԶԵԲ միջև կնքված դրամաշնորհային համաձայնագրեր,  16 փետրվարի 2024թ․ ՀՀ, Գյումրու համայնքապետարանի և ՎԶԵԲ միջև կնքված ծրագրի համաձայնագրի թիվ 1 փոփոխություն</t>
  </si>
  <si>
    <t>11 մայիս 2016․ ՀՀ և ՎԶԵԲ միջև կնքված վարկային համաձայնագիր, 11 մայիս 2016թ․ ՀՀ, Գյումրու համայնքապետարանի և ՎԶԵԲ միջև կնքված ծրագրի համաձայնագիր, 2024թ-ի փետրվարի 16-ին ՀՀ և ՎԶԵԲ միջև ստորագրված վարկային համաձայնագրի թիվ 2 փոփոխություն,  ՀՀ, Գյումրու համայնքապետարանի և ՎԶԵԲ միջև ստորագրված ծրագրի համաձայնագրի թիվ 1 փոփոխություն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</si>
</sst>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.0_);_(* \(#,##0.0\);_(* &quot;-&quot;??_);_(@_)"/>
  </numFmts>
  <fonts count="23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i/>
      <sz val="8"/>
      <color rgb="FF00000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88">
    <xf numFmtId="0" fontId="0" fillId="0" borderId="0" xfId="0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2" fillId="0" borderId="0" xfId="0" applyFont="1"/>
    <xf numFmtId="0" fontId="14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65" fontId="3" fillId="5" borderId="1" xfId="1" applyNumberFormat="1" applyFont="1" applyFill="1" applyBorder="1" applyAlignment="1">
      <alignment vertical="center" wrapText="1"/>
    </xf>
    <xf numFmtId="164" fontId="3" fillId="5" borderId="1" xfId="0" applyNumberFormat="1" applyFont="1" applyFill="1" applyBorder="1"/>
    <xf numFmtId="165" fontId="6" fillId="5" borderId="2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49" fontId="22" fillId="5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32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36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4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8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5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56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1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60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18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64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19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68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67.xml"/><Relationship Id="rId5" Type="http://schemas.openxmlformats.org/officeDocument/2006/relationships/ctrlProp" Target="../ctrlProps/ctrlProp66.xml"/><Relationship Id="rId4" Type="http://schemas.openxmlformats.org/officeDocument/2006/relationships/ctrlProp" Target="../ctrlProps/ctrlProp6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72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ctrlProp" Target="../ctrlProps/ctrlProp69.xml"/></Relationships>
</file>

<file path=xl/worksheets/_rels/sheet2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76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75.xml"/><Relationship Id="rId5" Type="http://schemas.openxmlformats.org/officeDocument/2006/relationships/ctrlProp" Target="../ctrlProps/ctrlProp74.xml"/><Relationship Id="rId4" Type="http://schemas.openxmlformats.org/officeDocument/2006/relationships/ctrlProp" Target="../ctrlProps/ctrlProp73.xml"/></Relationships>
</file>

<file path=xl/worksheets/_rels/sheet22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79.xml"/><Relationship Id="rId5" Type="http://schemas.openxmlformats.org/officeDocument/2006/relationships/ctrlProp" Target="../ctrlProps/ctrlProp78.xml"/><Relationship Id="rId4" Type="http://schemas.openxmlformats.org/officeDocument/2006/relationships/ctrlProp" Target="../ctrlProps/ctrlProp77.xml"/></Relationships>
</file>

<file path=xl/worksheets/_rels/sheet3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0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8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9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28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499984740745262"/>
  </sheetPr>
  <dimension ref="A1:P41"/>
  <sheetViews>
    <sheetView workbookViewId="0">
      <selection activeCell="A12" sqref="A12"/>
    </sheetView>
  </sheetViews>
  <sheetFormatPr defaultRowHeight="15"/>
  <cols>
    <col min="1" max="1" width="147.28515625" style="70" customWidth="1"/>
  </cols>
  <sheetData>
    <row r="1" spans="1:16" ht="33" customHeight="1">
      <c r="A1" s="66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50.25" customHeight="1">
      <c r="A2" s="66" t="s">
        <v>67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6.5">
      <c r="A3" s="67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6.5">
      <c r="A4" s="53" t="s">
        <v>68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t="49.5">
      <c r="A5" s="53" t="s">
        <v>69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6.5">
      <c r="A6" s="53" t="s">
        <v>70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t="16.5">
      <c r="A7" s="68" t="s">
        <v>71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6.5">
      <c r="A8" s="53" t="s">
        <v>72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6.5">
      <c r="A9" s="53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6.5">
      <c r="A10" s="53" t="s">
        <v>74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>
      <c r="A11" s="53" t="s">
        <v>98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ht="49.5">
      <c r="A12" s="53" t="s">
        <v>75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ht="33">
      <c r="A13" s="53" t="s">
        <v>76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16.5">
      <c r="A14" s="68" t="s">
        <v>77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ht="49.5">
      <c r="A15" s="53" t="s">
        <v>78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</row>
    <row r="16" spans="1:16" ht="49.5">
      <c r="A16" s="53" t="s">
        <v>79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</row>
    <row r="17" spans="1:16" ht="16.5">
      <c r="A17" s="53" t="s">
        <v>80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ht="66">
      <c r="A18" s="54" t="s">
        <v>81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6.5">
      <c r="A19" s="68" t="s">
        <v>82</v>
      </c>
      <c r="B19" s="39"/>
      <c r="C19" s="39"/>
      <c r="D19" s="39"/>
      <c r="E19" s="41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ht="49.5">
      <c r="A20" s="53" t="s">
        <v>83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</row>
    <row r="21" spans="1:16" ht="16.5">
      <c r="A21" s="53" t="s">
        <v>84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1:16" ht="16.5">
      <c r="A22" s="53" t="s">
        <v>85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49.5">
      <c r="A23" s="53" t="s">
        <v>86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33">
      <c r="A24" s="53" t="s">
        <v>87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ht="99">
      <c r="A25" s="53" t="s">
        <v>88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6.5">
      <c r="A26" s="68" t="s">
        <v>89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3">
      <c r="A27" s="53" t="s">
        <v>90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33">
      <c r="A28" s="53" t="s">
        <v>4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33">
      <c r="A29" s="53" t="s">
        <v>91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ht="16.5">
      <c r="A30" s="68" t="s">
        <v>92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82.5">
      <c r="A31" s="53" t="s">
        <v>118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82.5">
      <c r="A32" s="53" t="s">
        <v>117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82.5">
      <c r="A33" s="53" t="s">
        <v>119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ht="16.5">
      <c r="A34" s="53" t="s">
        <v>111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16.5">
      <c r="A35" s="53" t="s">
        <v>115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6" ht="16.5">
      <c r="A36" s="53" t="s">
        <v>116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1:16" ht="33">
      <c r="A37" s="69" t="s">
        <v>93</v>
      </c>
    </row>
    <row r="38" spans="1:16" ht="33">
      <c r="A38" s="69" t="s">
        <v>94</v>
      </c>
    </row>
    <row r="39" spans="1:16" ht="16.5">
      <c r="A39" s="69" t="s">
        <v>112</v>
      </c>
    </row>
    <row r="40" spans="1:16" ht="16.5">
      <c r="A40" s="69" t="s">
        <v>113</v>
      </c>
    </row>
    <row r="41" spans="1:16" ht="16.5">
      <c r="A41" s="69" t="s">
        <v>114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44"/>
  <sheetViews>
    <sheetView topLeftCell="C16" workbookViewId="0">
      <selection activeCell="Q22" sqref="Q22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W44"/>
  <sheetViews>
    <sheetView topLeftCell="A22" workbookViewId="0">
      <selection activeCell="T36" sqref="T36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W44"/>
  <sheetViews>
    <sheetView topLeftCell="D34" workbookViewId="0">
      <selection activeCell="J69" sqref="J69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W44"/>
  <sheetViews>
    <sheetView topLeftCell="A25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W44"/>
  <sheetViews>
    <sheetView topLeftCell="A25" workbookViewId="0">
      <selection activeCell="C37" sqref="C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W44"/>
  <sheetViews>
    <sheetView topLeftCell="A17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W44"/>
  <sheetViews>
    <sheetView topLeftCell="A28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W44"/>
  <sheetViews>
    <sheetView topLeftCell="A31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W44"/>
  <sheetViews>
    <sheetView topLeftCell="A28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W44"/>
  <sheetViews>
    <sheetView topLeftCell="B45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2"/>
  <sheetViews>
    <sheetView tabSelected="1" zoomScale="120" zoomScaleNormal="120" workbookViewId="0">
      <selection activeCell="E13" sqref="E13"/>
    </sheetView>
  </sheetViews>
  <sheetFormatPr defaultRowHeight="15"/>
  <cols>
    <col min="1" max="1" width="4.85546875" customWidth="1"/>
    <col min="2" max="2" width="9.85546875" customWidth="1"/>
    <col min="3" max="3" width="11.28515625" customWidth="1"/>
    <col min="4" max="5" width="21.28515625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1" width="10.28515625" customWidth="1"/>
    <col min="12" max="17" width="9.5703125" customWidth="1"/>
    <col min="18" max="18" width="12.140625" customWidth="1"/>
    <col min="19" max="19" width="9.28515625" bestFit="1" customWidth="1"/>
    <col min="20" max="20" width="10" bestFit="1" customWidth="1"/>
    <col min="21" max="21" width="9.85546875" bestFit="1" customWidth="1"/>
    <col min="22" max="22" width="11" customWidth="1"/>
    <col min="23" max="23" width="11.140625" customWidth="1"/>
    <col min="24" max="24" width="10.42578125" customWidth="1"/>
    <col min="25" max="25" width="25" customWidth="1"/>
  </cols>
  <sheetData>
    <row r="1" spans="1:25" ht="19.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5" ht="17.25">
      <c r="A3" s="1" t="s">
        <v>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17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5" ht="17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5" ht="34.5" customHeight="1">
      <c r="A6" s="20"/>
      <c r="B6" s="74" t="s">
        <v>102</v>
      </c>
      <c r="C6" s="74"/>
      <c r="D6" s="73" t="s">
        <v>7</v>
      </c>
      <c r="E6" s="73"/>
      <c r="F6" s="73" t="s">
        <v>31</v>
      </c>
      <c r="G6" s="73"/>
      <c r="H6" s="73" t="s">
        <v>26</v>
      </c>
      <c r="I6" s="73"/>
      <c r="J6" s="73"/>
      <c r="K6" s="73" t="s">
        <v>27</v>
      </c>
      <c r="L6" s="73"/>
      <c r="M6" s="73"/>
      <c r="N6" s="75" t="s">
        <v>28</v>
      </c>
      <c r="O6" s="75"/>
      <c r="P6" s="75"/>
      <c r="Q6" s="73" t="s">
        <v>32</v>
      </c>
      <c r="R6" s="73"/>
      <c r="S6" s="73"/>
      <c r="T6" s="79" t="s">
        <v>103</v>
      </c>
      <c r="U6" s="79"/>
      <c r="V6" s="79"/>
      <c r="W6" s="73" t="s">
        <v>38</v>
      </c>
      <c r="X6" s="73" t="s">
        <v>37</v>
      </c>
      <c r="Y6" s="73" t="s">
        <v>104</v>
      </c>
    </row>
    <row r="7" spans="1:25" ht="25.5">
      <c r="A7" s="20" t="s">
        <v>101</v>
      </c>
      <c r="B7" s="20" t="s">
        <v>5</v>
      </c>
      <c r="C7" s="20" t="s">
        <v>6</v>
      </c>
      <c r="D7" s="21" t="s">
        <v>30</v>
      </c>
      <c r="E7" s="20" t="s">
        <v>6</v>
      </c>
      <c r="F7" s="21" t="s">
        <v>107</v>
      </c>
      <c r="G7" s="21" t="s">
        <v>108</v>
      </c>
      <c r="H7" s="21" t="s">
        <v>1</v>
      </c>
      <c r="I7" s="21" t="s">
        <v>3</v>
      </c>
      <c r="J7" s="21" t="s">
        <v>105</v>
      </c>
      <c r="K7" s="21" t="s">
        <v>1</v>
      </c>
      <c r="L7" s="21" t="s">
        <v>3</v>
      </c>
      <c r="M7" s="21" t="s">
        <v>105</v>
      </c>
      <c r="N7" s="18" t="s">
        <v>10</v>
      </c>
      <c r="O7" s="18" t="s">
        <v>9</v>
      </c>
      <c r="P7" s="18" t="s">
        <v>106</v>
      </c>
      <c r="Q7" s="21" t="s">
        <v>1</v>
      </c>
      <c r="R7" s="21" t="s">
        <v>3</v>
      </c>
      <c r="S7" s="21" t="s">
        <v>105</v>
      </c>
      <c r="T7" s="31" t="s">
        <v>1</v>
      </c>
      <c r="U7" s="31" t="s">
        <v>3</v>
      </c>
      <c r="V7" s="31" t="s">
        <v>105</v>
      </c>
      <c r="W7" s="73"/>
      <c r="X7" s="73"/>
      <c r="Y7" s="73"/>
    </row>
    <row r="8" spans="1:25" ht="127.5">
      <c r="A8" s="26">
        <v>1</v>
      </c>
      <c r="B8" s="26">
        <f>'Հ1 Ձև 2 (1)'!$C$5</f>
        <v>1157</v>
      </c>
      <c r="C8" s="26">
        <f>'Հ1 Ձև 2 (1)'!$C$7</f>
        <v>12016</v>
      </c>
      <c r="D8" s="26" t="str">
        <f>'Հ1 Ձև 2 (1)'!$C$6</f>
        <v>Վերակառուցման և զարգացման եվրոպական բանկի աջակցությամբ իրականացվող Գյումրու քաղաքային ճանապարհների ծրագիր</v>
      </c>
      <c r="E8" s="26" t="str">
        <f>'Հ1 Ձև 2 (1)'!$C$8</f>
        <v>Վերակառուցման և զարգացման եվրոպական բանկի աջակցությամբ իրականացվող Գյումրու քաղաքային ճանապարհների տեխնիկական համագործակցության  դրամաշնորհային/վարկային ծրագիր</v>
      </c>
      <c r="F8" s="57">
        <f>'Հ1 Ձև 2 (1)'!$C$44</f>
        <v>0</v>
      </c>
      <c r="G8" s="57">
        <f>'Հ1 Ձև 2 (1)'!$D$44</f>
        <v>0</v>
      </c>
      <c r="H8" s="57">
        <f>'Հ1 Ձև 2 (1)'!$E$44</f>
        <v>0</v>
      </c>
      <c r="I8" s="57">
        <f>'Հ1 Ձև 2 (1)'!$F$44</f>
        <v>0</v>
      </c>
      <c r="J8" s="57">
        <f>'Հ1 Ձև 2 (1)'!$G$44</f>
        <v>0</v>
      </c>
      <c r="K8" s="57">
        <f>'Հ1 Ձև 2 (1)'!$H$44</f>
        <v>0</v>
      </c>
      <c r="L8" s="57">
        <f>'Հ1 Ձև 2 (1)'!$I$44</f>
        <v>0</v>
      </c>
      <c r="M8" s="57">
        <f>'Հ1 Ձև 2 (1)'!$J$44</f>
        <v>0</v>
      </c>
      <c r="N8" s="57">
        <f>'Հ1 Ձև 2 (1)'!$K$44</f>
        <v>0</v>
      </c>
      <c r="O8" s="57">
        <f>'Հ1 Ձև 2 (1)'!$L$44</f>
        <v>0</v>
      </c>
      <c r="P8" s="57">
        <f>'Հ1 Ձև 2 (1)'!$M$44</f>
        <v>0</v>
      </c>
      <c r="Q8" s="57">
        <f>'Հ1 Ձև 2 (1)'!$N$44</f>
        <v>0</v>
      </c>
      <c r="R8" s="57">
        <f>'Հ1 Ձև 2 (1)'!$O$44</f>
        <v>0</v>
      </c>
      <c r="S8" s="57">
        <f>'Հ1 Ձև 2 (1)'!$P$44</f>
        <v>0</v>
      </c>
      <c r="T8" s="57">
        <f>'Հ1 Ձև 2 (1)'!$Q$44</f>
        <v>0</v>
      </c>
      <c r="U8" s="57">
        <f>'Հ1 Ձև 2 (1)'!$R$44</f>
        <v>0</v>
      </c>
      <c r="V8" s="57">
        <f>'Հ1 Ձև 2 (1)'!$S$44</f>
        <v>0</v>
      </c>
      <c r="W8" s="26">
        <f>'Հ1 Ձև 2 (1)'!$F$5</f>
        <v>2017</v>
      </c>
      <c r="X8" s="26">
        <f>'Հ1 Ձև 2 (1)'!$F$6</f>
        <v>2027</v>
      </c>
      <c r="Y8" s="26" t="str">
        <f>'Հ1 Ձև 2 (1)'!$B$13</f>
        <v>Պարտադիր</v>
      </c>
    </row>
    <row r="9" spans="1:25" ht="76.5">
      <c r="A9" s="26">
        <v>2</v>
      </c>
      <c r="B9" s="26">
        <f>'Հ1 Ձև 2 (2)'!$C$5</f>
        <v>1157</v>
      </c>
      <c r="C9" s="26">
        <f>'Հ1 Ձև 2 (2)'!$C$7</f>
        <v>12017</v>
      </c>
      <c r="D9" s="27" t="str">
        <f>'Հ1 Ձև 2 (2)'!$C$6</f>
        <v>Վերակառուցման և զարգացման եվրոպական բանկի աջակցությամբ իրականացվող Գյումրու քաղաքային ճանապարհների ծրագիր</v>
      </c>
      <c r="E9" s="27" t="str">
        <f>'Հ1 Ձև 2 (2)'!$C$8</f>
        <v>Վերակառուցման և զարգացման եվրոպական բանկի աջակցությամբ իրականացվող Գյումրու քաղաքային ճանապարհների  ծրագիր</v>
      </c>
      <c r="F9" s="58">
        <f>'Հ1 Ձև 2 (2)'!$C$44</f>
        <v>0</v>
      </c>
      <c r="G9" s="58">
        <f>'Հ1 Ձև 2 (2)'!$D$44</f>
        <v>0</v>
      </c>
      <c r="H9" s="58">
        <f>'Հ1 Ձև 2 (2)'!$E$44</f>
        <v>0</v>
      </c>
      <c r="I9" s="58">
        <f>'Հ1 Ձև 2 (2)'!$F$44</f>
        <v>0</v>
      </c>
      <c r="J9" s="58">
        <f>'Հ1 Ձև 2 (2)'!$G$44</f>
        <v>0</v>
      </c>
      <c r="K9" s="58">
        <f>'Հ1 Ձև 2 (2)'!$H$44</f>
        <v>0</v>
      </c>
      <c r="L9" s="58">
        <f>'Հ1 Ձև 2 (2)'!$I$44</f>
        <v>0</v>
      </c>
      <c r="M9" s="58">
        <f>'Հ1 Ձև 2 (2)'!$J$44</f>
        <v>0</v>
      </c>
      <c r="N9" s="58">
        <f>'Հ1 Ձև 2 (2)'!$K$44</f>
        <v>0</v>
      </c>
      <c r="O9" s="58">
        <f>'Հ1 Ձև 2 (2)'!$L$44</f>
        <v>0</v>
      </c>
      <c r="P9" s="58">
        <f>'Հ1 Ձև 2 (2)'!$M$44</f>
        <v>0</v>
      </c>
      <c r="Q9" s="58">
        <f>'Հ1 Ձև 2 (2)'!$N$44</f>
        <v>0</v>
      </c>
      <c r="R9" s="58">
        <f>'Հ1 Ձև 2 (2)'!$O$44</f>
        <v>0</v>
      </c>
      <c r="S9" s="58">
        <f>'Հ1 Ձև 2 (2)'!$P$44</f>
        <v>0</v>
      </c>
      <c r="T9" s="58">
        <f>'Հ1 Ձև 2 (2)'!$Q$44</f>
        <v>0</v>
      </c>
      <c r="U9" s="58">
        <f>'Հ1 Ձև 2 (2)'!$R$44</f>
        <v>0</v>
      </c>
      <c r="V9" s="58">
        <f>'Հ1 Ձև 2 (2)'!$S$44</f>
        <v>0</v>
      </c>
      <c r="W9" s="27">
        <f>'Հ1 Ձև 2 (2)'!$F$5</f>
        <v>2016</v>
      </c>
      <c r="X9" s="27">
        <f>'Հ1 Ձև 2 (2)'!$F$6</f>
        <v>2028</v>
      </c>
      <c r="Y9" s="27" t="str">
        <f>'Հ1 Ձև 2 (2)'!$B$13</f>
        <v>Պարտադիր</v>
      </c>
    </row>
    <row r="10" spans="1:25" ht="102">
      <c r="A10" s="26">
        <v>3</v>
      </c>
      <c r="B10" s="26">
        <f>'Հ1 Ձև 2 (3)'!$C$5</f>
        <v>1157</v>
      </c>
      <c r="C10" s="26">
        <f>'Հ1 Ձև 2 (3)'!$C$7</f>
        <v>12018</v>
      </c>
      <c r="D10" s="27" t="str">
        <f>'Հ1 Ձև 2 (3)'!$C$6</f>
        <v>Վերակառուցման և զարգացման եվրոպական բանկի աջակցությամբ իրականացվող Գյումրու քաղաքային ճանապարհների ծրագիր</v>
      </c>
      <c r="E10" s="27" t="str">
        <f>'Հ1 Ձև 2 (3)'!$C$8</f>
        <v>Վերակառուցման և զարգացման եվրոպական բանկի աջակցությամբ իրականացվող Գյումրու քաղաքային ճանապարհների դրամաշնորհային ծրագիր (Տրանշ Ա, Բ, Գ)</v>
      </c>
      <c r="F10" s="58">
        <f>'Հ1 Ձև 2 (3)'!$C$44</f>
        <v>0</v>
      </c>
      <c r="G10" s="58">
        <f>'Հ1 Ձև 2 (3)'!$D$44</f>
        <v>0</v>
      </c>
      <c r="H10" s="58">
        <f>'Հ1 Ձև 2 (3)'!$E$44</f>
        <v>0</v>
      </c>
      <c r="I10" s="58">
        <f>'Հ1 Ձև 2 (3)'!$F$44</f>
        <v>0</v>
      </c>
      <c r="J10" s="58">
        <f>'Հ1 Ձև 2 (3)'!$G$44</f>
        <v>0</v>
      </c>
      <c r="K10" s="58">
        <f>'Հ1 Ձև 2 (3)'!$H$44</f>
        <v>0</v>
      </c>
      <c r="L10" s="58">
        <f>'Հ1 Ձև 2 (3)'!$I$44</f>
        <v>0</v>
      </c>
      <c r="M10" s="58">
        <f>'Հ1 Ձև 2 (3)'!$J$44</f>
        <v>0</v>
      </c>
      <c r="N10" s="58">
        <f>'Հ1 Ձև 2 (3)'!$K$44</f>
        <v>0</v>
      </c>
      <c r="O10" s="58">
        <f>'Հ1 Ձև 2 (3)'!$L$44</f>
        <v>0</v>
      </c>
      <c r="P10" s="58">
        <f>'Հ1 Ձև 2 (3)'!$M$44</f>
        <v>0</v>
      </c>
      <c r="Q10" s="58">
        <f>'Հ1 Ձև 2 (3)'!$N$44</f>
        <v>0</v>
      </c>
      <c r="R10" s="58">
        <f>'Հ1 Ձև 2 (3)'!$O$44</f>
        <v>0</v>
      </c>
      <c r="S10" s="58">
        <f>'Հ1 Ձև 2 (3)'!$P$44</f>
        <v>0</v>
      </c>
      <c r="T10" s="58">
        <f>'Հ1 Ձև 2 (3)'!$Q$44</f>
        <v>0</v>
      </c>
      <c r="U10" s="58">
        <f>'Հ1 Ձև 2 (3)'!$R$44</f>
        <v>0</v>
      </c>
      <c r="V10" s="58">
        <f>'Հ1 Ձև 2 (3)'!$S$44</f>
        <v>0</v>
      </c>
      <c r="W10" s="27">
        <f>'Հ1 Ձև 2 (3)'!$F$5</f>
        <v>2016</v>
      </c>
      <c r="X10" s="27">
        <f>'Հ1 Ձև 2 (3)'!$F$6</f>
        <v>2028</v>
      </c>
      <c r="Y10" s="27" t="str">
        <f>'Հ1 Ձև 2 (3)'!$B$13</f>
        <v>Պարտադիր</v>
      </c>
    </row>
    <row r="11" spans="1:25">
      <c r="A11" s="27">
        <v>4</v>
      </c>
      <c r="B11" s="27">
        <f>'Հ1 Ձև 2 (4)'!$C$5</f>
        <v>0</v>
      </c>
      <c r="C11" s="27">
        <f>'Հ1 Ձև 2 (4)'!$C$7</f>
        <v>0</v>
      </c>
      <c r="D11" s="27">
        <f>'Հ1 Ձև 2 (4)'!$C$6</f>
        <v>0</v>
      </c>
      <c r="E11" s="27">
        <f>'Հ1 Ձև 2 (4)'!$C$8</f>
        <v>0</v>
      </c>
      <c r="F11" s="58">
        <f>'Հ1 Ձև 2 (4)'!$C$44</f>
        <v>0</v>
      </c>
      <c r="G11" s="58">
        <f>'Հ1 Ձև 2 (4)'!$D$44</f>
        <v>0</v>
      </c>
      <c r="H11" s="58">
        <f>'Հ1 Ձև 2 (4)'!$E$44</f>
        <v>0</v>
      </c>
      <c r="I11" s="58">
        <f>'Հ1 Ձև 2 (4)'!$F$44</f>
        <v>0</v>
      </c>
      <c r="J11" s="58">
        <f>'Հ1 Ձև 2 (4)'!$G$44</f>
        <v>0</v>
      </c>
      <c r="K11" s="58">
        <f>'Հ1 Ձև 2 (4)'!$H$44</f>
        <v>0</v>
      </c>
      <c r="L11" s="58">
        <f>'Հ1 Ձև 2 (4)'!$I$44</f>
        <v>0</v>
      </c>
      <c r="M11" s="58">
        <f>'Հ1 Ձև 2 (4)'!$J$44</f>
        <v>0</v>
      </c>
      <c r="N11" s="58">
        <f>'Հ1 Ձև 2 (4)'!$K$44</f>
        <v>0</v>
      </c>
      <c r="O11" s="58">
        <f>'Հ1 Ձև 2 (4)'!$L$44</f>
        <v>0</v>
      </c>
      <c r="P11" s="58">
        <f>'Հ1 Ձև 2 (4)'!$M$44</f>
        <v>0</v>
      </c>
      <c r="Q11" s="58">
        <f>'Հ1 Ձև 2 (4)'!$N$44</f>
        <v>0</v>
      </c>
      <c r="R11" s="58">
        <f>'Հ1 Ձև 2 (4)'!$O$44</f>
        <v>0</v>
      </c>
      <c r="S11" s="58">
        <f>'Հ1 Ձև 2 (4)'!$P$44</f>
        <v>0</v>
      </c>
      <c r="T11" s="58">
        <f>'Հ1 Ձև 2 (4)'!$Q$44</f>
        <v>0</v>
      </c>
      <c r="U11" s="58">
        <f>'Հ1 Ձև 2 (4)'!$R$44</f>
        <v>0</v>
      </c>
      <c r="V11" s="58">
        <f>'Հ1 Ձև 2 (4)'!$S$44</f>
        <v>0</v>
      </c>
      <c r="W11" s="27">
        <f>'Հ1 Ձև 2 (4)'!$F$5</f>
        <v>0</v>
      </c>
      <c r="X11" s="27">
        <f>'Հ1 Ձև 2 (4)'!$F$6</f>
        <v>0</v>
      </c>
      <c r="Y11" s="27">
        <f>'Հ1 Ձև 2 (4)'!$B$13</f>
        <v>0</v>
      </c>
    </row>
    <row r="12" spans="1:25">
      <c r="A12" s="27">
        <v>5</v>
      </c>
      <c r="B12" s="27">
        <f>'Հ1 Ձև 2 (5)'!$C$5</f>
        <v>0</v>
      </c>
      <c r="C12" s="27">
        <f>'Հ1 Ձև 2 (5)'!$C$7</f>
        <v>0</v>
      </c>
      <c r="D12" s="27">
        <f>'Հ1 Ձև 2 (5)'!$C$6</f>
        <v>0</v>
      </c>
      <c r="E12" s="27">
        <f>'Հ1 Ձև 2 (5)'!$C$8</f>
        <v>0</v>
      </c>
      <c r="F12" s="58">
        <f>'Հ1 Ձև 2 (5)'!$C$44</f>
        <v>0</v>
      </c>
      <c r="G12" s="58">
        <f>'Հ1 Ձև 2 (5)'!$D$44</f>
        <v>0</v>
      </c>
      <c r="H12" s="58">
        <f>'Հ1 Ձև 2 (5)'!$E$44</f>
        <v>0</v>
      </c>
      <c r="I12" s="58">
        <f>'Հ1 Ձև 2 (5)'!$F$44</f>
        <v>0</v>
      </c>
      <c r="J12" s="58">
        <f>'Հ1 Ձև 2 (5)'!$G$44</f>
        <v>0</v>
      </c>
      <c r="K12" s="58">
        <f>'Հ1 Ձև 2 (5)'!$H$44</f>
        <v>0</v>
      </c>
      <c r="L12" s="58">
        <f>'Հ1 Ձև 2 (5)'!$I$44</f>
        <v>0</v>
      </c>
      <c r="M12" s="58">
        <f>'Հ1 Ձև 2 (5)'!$J$44</f>
        <v>0</v>
      </c>
      <c r="N12" s="58">
        <f>'Հ1 Ձև 2 (5)'!$K$44</f>
        <v>0</v>
      </c>
      <c r="O12" s="58">
        <f>'Հ1 Ձև 2 (5)'!$L$44</f>
        <v>0</v>
      </c>
      <c r="P12" s="58">
        <f>'Հ1 Ձև 2 (5)'!$M$44</f>
        <v>0</v>
      </c>
      <c r="Q12" s="58">
        <f>'Հ1 Ձև 2 (5)'!$N$44</f>
        <v>0</v>
      </c>
      <c r="R12" s="58">
        <f>'Հ1 Ձև 2 (5)'!$O$44</f>
        <v>0</v>
      </c>
      <c r="S12" s="58">
        <f>'Հ1 Ձև 2 (5)'!$P$44</f>
        <v>0</v>
      </c>
      <c r="T12" s="58">
        <f>'Հ1 Ձև 2 (5)'!$Q$44</f>
        <v>0</v>
      </c>
      <c r="U12" s="58">
        <f>'Հ1 Ձև 2 (5)'!$R$44</f>
        <v>0</v>
      </c>
      <c r="V12" s="58">
        <f>'Հ1 Ձև 2 (5)'!$S$44</f>
        <v>0</v>
      </c>
      <c r="W12" s="27">
        <f>'Հ1 Ձև 2 (5)'!$F$5</f>
        <v>0</v>
      </c>
      <c r="X12" s="27">
        <f>'Հ1 Ձև 2 (5)'!$F$6</f>
        <v>0</v>
      </c>
      <c r="Y12" s="27">
        <f>'Հ1 Ձև 2 (5)'!$B$13</f>
        <v>0</v>
      </c>
    </row>
    <row r="13" spans="1:25">
      <c r="A13" s="27">
        <v>6</v>
      </c>
      <c r="B13" s="27">
        <f>'Հ1 Ձև 2 (6)'!$C$5</f>
        <v>0</v>
      </c>
      <c r="C13" s="27">
        <f>'Հ1 Ձև 2 (6)'!$C$7</f>
        <v>0</v>
      </c>
      <c r="D13" s="27">
        <f>'Հ1 Ձև 2 (6)'!$C$6</f>
        <v>0</v>
      </c>
      <c r="E13" s="27">
        <f>'Հ1 Ձև 2 (6)'!$C$8</f>
        <v>0</v>
      </c>
      <c r="F13" s="58">
        <f>'Հ1 Ձև 2 (6)'!$C$44</f>
        <v>0</v>
      </c>
      <c r="G13" s="58">
        <f>'Հ1 Ձև 2 (6)'!$D$44</f>
        <v>0</v>
      </c>
      <c r="H13" s="58">
        <f>'Հ1 Ձև 2 (6)'!$E$44</f>
        <v>0</v>
      </c>
      <c r="I13" s="58">
        <f>'Հ1 Ձև 2 (6)'!$F$44</f>
        <v>0</v>
      </c>
      <c r="J13" s="58">
        <f>'Հ1 Ձև 2 (6)'!$G$44</f>
        <v>0</v>
      </c>
      <c r="K13" s="58">
        <f>'Հ1 Ձև 2 (6)'!$H$44</f>
        <v>0</v>
      </c>
      <c r="L13" s="58">
        <f>'Հ1 Ձև 2 (6)'!$I$44</f>
        <v>0</v>
      </c>
      <c r="M13" s="58">
        <f>'Հ1 Ձև 2 (6)'!$J$44</f>
        <v>0</v>
      </c>
      <c r="N13" s="58">
        <f>'Հ1 Ձև 2 (6)'!$K$44</f>
        <v>0</v>
      </c>
      <c r="O13" s="58">
        <f>'Հ1 Ձև 2 (6)'!$L$44</f>
        <v>0</v>
      </c>
      <c r="P13" s="58">
        <f>'Հ1 Ձև 2 (6)'!$M$44</f>
        <v>0</v>
      </c>
      <c r="Q13" s="58">
        <f>'Հ1 Ձև 2 (6)'!$N$44</f>
        <v>0</v>
      </c>
      <c r="R13" s="58">
        <f>'Հ1 Ձև 2 (6)'!$O$44</f>
        <v>0</v>
      </c>
      <c r="S13" s="58">
        <f>'Հ1 Ձև 2 (6)'!$P$44</f>
        <v>0</v>
      </c>
      <c r="T13" s="58">
        <f>'Հ1 Ձև 2 (6)'!$Q$44</f>
        <v>0</v>
      </c>
      <c r="U13" s="58">
        <f>'Հ1 Ձև 2 (6)'!$R$44</f>
        <v>0</v>
      </c>
      <c r="V13" s="58">
        <f>'Հ1 Ձև 2 (6)'!$S$44</f>
        <v>0</v>
      </c>
      <c r="W13" s="27">
        <f>'Հ1 Ձև 2 (6)'!$F$5</f>
        <v>0</v>
      </c>
      <c r="X13" s="27">
        <f>'Հ1 Ձև 2 (6)'!$F$6</f>
        <v>0</v>
      </c>
      <c r="Y13" s="27">
        <f>'Հ1 Ձև 2 (6)'!$B$13</f>
        <v>0</v>
      </c>
    </row>
    <row r="14" spans="1:25">
      <c r="A14" s="27">
        <v>7</v>
      </c>
      <c r="B14" s="27">
        <f>'Հ1 Ձև 2 (7)'!$C$5</f>
        <v>0</v>
      </c>
      <c r="C14" s="27">
        <f>'Հ1 Ձև 2 (7)'!$C$7</f>
        <v>0</v>
      </c>
      <c r="D14" s="27">
        <f>'Հ1 Ձև 2 (7)'!$C$6</f>
        <v>0</v>
      </c>
      <c r="E14" s="27">
        <f>'Հ1 Ձև 2 (7)'!$C$8</f>
        <v>0</v>
      </c>
      <c r="F14" s="58">
        <f>'Հ1 Ձև 2 (7)'!$C$44</f>
        <v>0</v>
      </c>
      <c r="G14" s="58">
        <f>'Հ1 Ձև 2 (7)'!$D$44</f>
        <v>0</v>
      </c>
      <c r="H14" s="58">
        <f>'Հ1 Ձև 2 (7)'!$E$44</f>
        <v>0</v>
      </c>
      <c r="I14" s="58">
        <f>'Հ1 Ձև 2 (7)'!$F$44</f>
        <v>0</v>
      </c>
      <c r="J14" s="58">
        <f>'Հ1 Ձև 2 (7)'!$G$44</f>
        <v>0</v>
      </c>
      <c r="K14" s="58">
        <f>'Հ1 Ձև 2 (7)'!$H$44</f>
        <v>0</v>
      </c>
      <c r="L14" s="58">
        <f>'Հ1 Ձև 2 (7)'!$I$44</f>
        <v>0</v>
      </c>
      <c r="M14" s="58">
        <f>'Հ1 Ձև 2 (7)'!$J$44</f>
        <v>0</v>
      </c>
      <c r="N14" s="58">
        <f>'Հ1 Ձև 2 (7)'!$K$44</f>
        <v>0</v>
      </c>
      <c r="O14" s="58">
        <f>'Հ1 Ձև 2 (7)'!$L$44</f>
        <v>0</v>
      </c>
      <c r="P14" s="58">
        <f>'Հ1 Ձև 2 (7)'!$M$44</f>
        <v>0</v>
      </c>
      <c r="Q14" s="58">
        <f>'Հ1 Ձև 2 (7)'!$N$44</f>
        <v>0</v>
      </c>
      <c r="R14" s="58">
        <f>'Հ1 Ձև 2 (7)'!$O$44</f>
        <v>0</v>
      </c>
      <c r="S14" s="58">
        <f>'Հ1 Ձև 2 (7)'!$P$44</f>
        <v>0</v>
      </c>
      <c r="T14" s="58">
        <f>'Հ1 Ձև 2 (7)'!$Q$44</f>
        <v>0</v>
      </c>
      <c r="U14" s="58">
        <f>'Հ1 Ձև 2 (7)'!$R$44</f>
        <v>0</v>
      </c>
      <c r="V14" s="58">
        <f>'Հ1 Ձև 2 (7)'!$S$44</f>
        <v>0</v>
      </c>
      <c r="W14" s="27">
        <f>'Հ1 Ձև 2 (7)'!$F$5</f>
        <v>0</v>
      </c>
      <c r="X14" s="27">
        <f>'Հ1 Ձև 2 (7)'!$F$6</f>
        <v>0</v>
      </c>
      <c r="Y14" s="27">
        <f>'Հ1 Ձև 2 (7)'!$B$13</f>
        <v>0</v>
      </c>
    </row>
    <row r="15" spans="1:25">
      <c r="A15" s="27">
        <v>8</v>
      </c>
      <c r="B15" s="27">
        <f>'Հ1 Ձև 2 (8)'!$C$5</f>
        <v>0</v>
      </c>
      <c r="C15" s="27">
        <f>'Հ1 Ձև 2 (8)'!$C$7</f>
        <v>0</v>
      </c>
      <c r="D15" s="27">
        <f>'Հ1 Ձև 2 (8)'!$C$6</f>
        <v>0</v>
      </c>
      <c r="E15" s="27">
        <f>'Հ1 Ձև 2 (8)'!$C$8</f>
        <v>0</v>
      </c>
      <c r="F15" s="58">
        <f>'Հ1 Ձև 2 (8)'!$C$44</f>
        <v>0</v>
      </c>
      <c r="G15" s="58">
        <f>'Հ1 Ձև 2 (8)'!$D$44</f>
        <v>0</v>
      </c>
      <c r="H15" s="58">
        <f>'Հ1 Ձև 2 (8)'!$E$44</f>
        <v>0</v>
      </c>
      <c r="I15" s="58">
        <f>'Հ1 Ձև 2 (8)'!$F$44</f>
        <v>0</v>
      </c>
      <c r="J15" s="58">
        <f>'Հ1 Ձև 2 (8)'!$G$44</f>
        <v>0</v>
      </c>
      <c r="K15" s="58">
        <f>'Հ1 Ձև 2 (8)'!$H$44</f>
        <v>0</v>
      </c>
      <c r="L15" s="58">
        <f>'Հ1 Ձև 2 (8)'!$I$44</f>
        <v>0</v>
      </c>
      <c r="M15" s="58">
        <f>'Հ1 Ձև 2 (8)'!$J$44</f>
        <v>0</v>
      </c>
      <c r="N15" s="58">
        <f>'Հ1 Ձև 2 (8)'!$K$44</f>
        <v>0</v>
      </c>
      <c r="O15" s="58">
        <f>'Հ1 Ձև 2 (8)'!$L$44</f>
        <v>0</v>
      </c>
      <c r="P15" s="58">
        <f>'Հ1 Ձև 2 (8)'!$M$44</f>
        <v>0</v>
      </c>
      <c r="Q15" s="58">
        <f>'Հ1 Ձև 2 (8)'!$N$44</f>
        <v>0</v>
      </c>
      <c r="R15" s="58">
        <f>'Հ1 Ձև 2 (8)'!$O$44</f>
        <v>0</v>
      </c>
      <c r="S15" s="58">
        <f>'Հ1 Ձև 2 (8)'!$P$44</f>
        <v>0</v>
      </c>
      <c r="T15" s="58">
        <f>'Հ1 Ձև 2 (8)'!$Q$44</f>
        <v>0</v>
      </c>
      <c r="U15" s="58">
        <f>'Հ1 Ձև 2 (8)'!$R$44</f>
        <v>0</v>
      </c>
      <c r="V15" s="58">
        <f>'Հ1 Ձև 2 (8)'!$S$44</f>
        <v>0</v>
      </c>
      <c r="W15" s="27">
        <f>'Հ1 Ձև 2 (8)'!$F$5</f>
        <v>0</v>
      </c>
      <c r="X15" s="27">
        <f>'Հ1 Ձև 2 (8)'!$F$6</f>
        <v>0</v>
      </c>
      <c r="Y15" s="27">
        <f>'Հ1 Ձև 2 (8)'!$B$13</f>
        <v>0</v>
      </c>
    </row>
    <row r="16" spans="1:25">
      <c r="A16" s="27">
        <v>9</v>
      </c>
      <c r="B16" s="27">
        <f>'Հ1 Ձև 2 (9)'!$C$5</f>
        <v>0</v>
      </c>
      <c r="C16" s="27">
        <f>'Հ1 Ձև 2 (9)'!$C$7</f>
        <v>0</v>
      </c>
      <c r="D16" s="27">
        <f>'Հ1 Ձև 2 (9)'!$C$6</f>
        <v>0</v>
      </c>
      <c r="E16" s="27">
        <f>'Հ1 Ձև 2 (9)'!$C$8</f>
        <v>0</v>
      </c>
      <c r="F16" s="58">
        <f>'Հ1 Ձև 2 (9)'!$C$44</f>
        <v>0</v>
      </c>
      <c r="G16" s="58">
        <f>'Հ1 Ձև 2 (9)'!$D$44</f>
        <v>0</v>
      </c>
      <c r="H16" s="58">
        <f>'Հ1 Ձև 2 (9)'!$E$44</f>
        <v>0</v>
      </c>
      <c r="I16" s="58">
        <f>'Հ1 Ձև 2 (9)'!$F$44</f>
        <v>0</v>
      </c>
      <c r="J16" s="58">
        <f>'Հ1 Ձև 2 (9)'!$G$44</f>
        <v>0</v>
      </c>
      <c r="K16" s="58">
        <f>'Հ1 Ձև 2 (9)'!$H$44</f>
        <v>0</v>
      </c>
      <c r="L16" s="58">
        <f>'Հ1 Ձև 2 (9)'!$I$44</f>
        <v>0</v>
      </c>
      <c r="M16" s="58">
        <f>'Հ1 Ձև 2 (9)'!$J$44</f>
        <v>0</v>
      </c>
      <c r="N16" s="58">
        <f>'Հ1 Ձև 2 (9)'!$K$44</f>
        <v>0</v>
      </c>
      <c r="O16" s="58">
        <f>'Հ1 Ձև 2 (9)'!$L$44</f>
        <v>0</v>
      </c>
      <c r="P16" s="58">
        <f>'Հ1 Ձև 2 (9)'!$M$44</f>
        <v>0</v>
      </c>
      <c r="Q16" s="58">
        <f>'Հ1 Ձև 2 (9)'!$N$44</f>
        <v>0</v>
      </c>
      <c r="R16" s="58">
        <f>'Հ1 Ձև 2 (9)'!$O$44</f>
        <v>0</v>
      </c>
      <c r="S16" s="58">
        <f>'Հ1 Ձև 2 (9)'!$P$44</f>
        <v>0</v>
      </c>
      <c r="T16" s="58">
        <f>'Հ1 Ձև 2 (9)'!$Q$44</f>
        <v>0</v>
      </c>
      <c r="U16" s="58">
        <f>'Հ1 Ձև 2 (9)'!$R$44</f>
        <v>0</v>
      </c>
      <c r="V16" s="58">
        <f>'Հ1 Ձև 2 (9)'!$S$44</f>
        <v>0</v>
      </c>
      <c r="W16" s="27">
        <f>'Հ1 Ձև 2 (9)'!$F$5</f>
        <v>0</v>
      </c>
      <c r="X16" s="27">
        <f>'Հ1 Ձև 2 (9)'!$F$6</f>
        <v>0</v>
      </c>
      <c r="Y16" s="27">
        <f>'Հ1 Ձև 2 (9)'!$B$13</f>
        <v>0</v>
      </c>
    </row>
    <row r="17" spans="1:25">
      <c r="A17" s="27">
        <v>10</v>
      </c>
      <c r="B17" s="27">
        <f>'Հ1 Ձև 2 (10)'!$C$5</f>
        <v>0</v>
      </c>
      <c r="C17" s="27">
        <f>'Հ1 Ձև 2 (10)'!$C$7</f>
        <v>0</v>
      </c>
      <c r="D17" s="27">
        <f>'Հ1 Ձև 2 (10)'!$C$6</f>
        <v>0</v>
      </c>
      <c r="E17" s="27">
        <f>'Հ1 Ձև 2 (10)'!$C$8</f>
        <v>0</v>
      </c>
      <c r="F17" s="58">
        <f>'Հ1 Ձև 2 (10)'!$C$44</f>
        <v>0</v>
      </c>
      <c r="G17" s="58">
        <f>'Հ1 Ձև 2 (10)'!$D$44</f>
        <v>0</v>
      </c>
      <c r="H17" s="58">
        <f>'Հ1 Ձև 2 (10)'!$E$44</f>
        <v>0</v>
      </c>
      <c r="I17" s="58">
        <f>'Հ1 Ձև 2 (10)'!$F$44</f>
        <v>0</v>
      </c>
      <c r="J17" s="58">
        <f>'Հ1 Ձև 2 (10)'!$G$44</f>
        <v>0</v>
      </c>
      <c r="K17" s="58">
        <f>'Հ1 Ձև 2 (10)'!$H$44</f>
        <v>0</v>
      </c>
      <c r="L17" s="58">
        <f>'Հ1 Ձև 2 (10)'!$I$44</f>
        <v>0</v>
      </c>
      <c r="M17" s="58">
        <f>'Հ1 Ձև 2 (10)'!$J$44</f>
        <v>0</v>
      </c>
      <c r="N17" s="58">
        <f>'Հ1 Ձև 2 (10)'!$K$44</f>
        <v>0</v>
      </c>
      <c r="O17" s="58">
        <f>'Հ1 Ձև 2 (10)'!$L$44</f>
        <v>0</v>
      </c>
      <c r="P17" s="58">
        <f>'Հ1 Ձև 2 (10)'!$M$44</f>
        <v>0</v>
      </c>
      <c r="Q17" s="58">
        <f>'Հ1 Ձև 2 (10)'!$N$44</f>
        <v>0</v>
      </c>
      <c r="R17" s="58">
        <f>'Հ1 Ձև 2 (10)'!$O$44</f>
        <v>0</v>
      </c>
      <c r="S17" s="58">
        <f>'Հ1 Ձև 2 (10)'!$P$44</f>
        <v>0</v>
      </c>
      <c r="T17" s="58">
        <f>'Հ1 Ձև 2 (10)'!$Q$44</f>
        <v>0</v>
      </c>
      <c r="U17" s="58">
        <f>'Հ1 Ձև 2 (10)'!$R$44</f>
        <v>0</v>
      </c>
      <c r="V17" s="58">
        <f>'Հ1 Ձև 2 (10)'!$S$44</f>
        <v>0</v>
      </c>
      <c r="W17" s="27">
        <f>'Հ1 Ձև 2 (10)'!$F$5</f>
        <v>0</v>
      </c>
      <c r="X17" s="27">
        <f>'Հ1 Ձև 2 (10)'!$F$6</f>
        <v>0</v>
      </c>
      <c r="Y17" s="27">
        <f>'Հ1 Ձև 2 (10)'!$B$13</f>
        <v>0</v>
      </c>
    </row>
    <row r="18" spans="1:25">
      <c r="A18" s="27">
        <v>11</v>
      </c>
      <c r="B18" s="27">
        <f>'Հ1 Ձև 2 (11)'!$C$5</f>
        <v>0</v>
      </c>
      <c r="C18" s="27">
        <f>'Հ1 Ձև 2 (11)'!$C$7</f>
        <v>0</v>
      </c>
      <c r="D18" s="27">
        <f>'Հ1 Ձև 2 (11)'!$C$6</f>
        <v>0</v>
      </c>
      <c r="E18" s="27">
        <f>'Հ1 Ձև 2 (11)'!$C$8</f>
        <v>0</v>
      </c>
      <c r="F18" s="58">
        <f>'Հ1 Ձև 2 (11)'!$C$44</f>
        <v>0</v>
      </c>
      <c r="G18" s="58">
        <f>'Հ1 Ձև 2 (11)'!$D$44</f>
        <v>0</v>
      </c>
      <c r="H18" s="58">
        <f>'Հ1 Ձև 2 (11)'!$E$44</f>
        <v>0</v>
      </c>
      <c r="I18" s="58">
        <f>'Հ1 Ձև 2 (11)'!$F$44</f>
        <v>0</v>
      </c>
      <c r="J18" s="58">
        <f>'Հ1 Ձև 2 (11)'!$G$44</f>
        <v>0</v>
      </c>
      <c r="K18" s="58">
        <f>'Հ1 Ձև 2 (11)'!$H$44</f>
        <v>0</v>
      </c>
      <c r="L18" s="58">
        <f>'Հ1 Ձև 2 (11)'!$I$44</f>
        <v>0</v>
      </c>
      <c r="M18" s="58">
        <f>'Հ1 Ձև 2 (11)'!$J$44</f>
        <v>0</v>
      </c>
      <c r="N18" s="58">
        <f>'Հ1 Ձև 2 (11)'!$K$44</f>
        <v>0</v>
      </c>
      <c r="O18" s="58">
        <f>'Հ1 Ձև 2 (11)'!$L$44</f>
        <v>0</v>
      </c>
      <c r="P18" s="58">
        <f>'Հ1 Ձև 2 (11)'!$M$44</f>
        <v>0</v>
      </c>
      <c r="Q18" s="58">
        <f>'Հ1 Ձև 2 (11)'!$N$44</f>
        <v>0</v>
      </c>
      <c r="R18" s="58">
        <f>'Հ1 Ձև 2 (11)'!$O$44</f>
        <v>0</v>
      </c>
      <c r="S18" s="58">
        <f>'Հ1 Ձև 2 (11)'!$P$44</f>
        <v>0</v>
      </c>
      <c r="T18" s="58">
        <f>'Հ1 Ձև 2 (11)'!$Q$44</f>
        <v>0</v>
      </c>
      <c r="U18" s="58">
        <f>'Հ1 Ձև 2 (11)'!$R$44</f>
        <v>0</v>
      </c>
      <c r="V18" s="58">
        <f>'Հ1 Ձև 2 (11)'!$S$44</f>
        <v>0</v>
      </c>
      <c r="W18" s="27">
        <f>'Հ1 Ձև 2 (11)'!$F$5</f>
        <v>0</v>
      </c>
      <c r="X18" s="27">
        <f>'Հ1 Ձև 2 (11)'!$F$6</f>
        <v>0</v>
      </c>
      <c r="Y18" s="27">
        <f>'Հ1 Ձև 2 (11)'!$B$13</f>
        <v>0</v>
      </c>
    </row>
    <row r="19" spans="1:25">
      <c r="A19" s="27">
        <v>12</v>
      </c>
      <c r="B19" s="27">
        <f>'Հ1 Ձև 2 (12)'!$C$5</f>
        <v>0</v>
      </c>
      <c r="C19" s="27">
        <f>'Հ1 Ձև 2 (12)'!$C$7</f>
        <v>0</v>
      </c>
      <c r="D19" s="27">
        <f>'Հ1 Ձև 2 (12)'!$C$6</f>
        <v>0</v>
      </c>
      <c r="E19" s="27">
        <f>'Հ1 Ձև 2 (12)'!$C$8</f>
        <v>0</v>
      </c>
      <c r="F19" s="58">
        <f>'Հ1 Ձև 2 (12)'!$C$44</f>
        <v>0</v>
      </c>
      <c r="G19" s="58">
        <f>'Հ1 Ձև 2 (12)'!$D$44</f>
        <v>0</v>
      </c>
      <c r="H19" s="58">
        <f>'Հ1 Ձև 2 (12)'!$E$44</f>
        <v>0</v>
      </c>
      <c r="I19" s="58">
        <f>'Հ1 Ձև 2 (12)'!$F$44</f>
        <v>0</v>
      </c>
      <c r="J19" s="58">
        <f>'Հ1 Ձև 2 (12)'!$G$44</f>
        <v>0</v>
      </c>
      <c r="K19" s="58">
        <f>'Հ1 Ձև 2 (12)'!$H$44</f>
        <v>0</v>
      </c>
      <c r="L19" s="58">
        <f>'Հ1 Ձև 2 (12)'!$I$44</f>
        <v>0</v>
      </c>
      <c r="M19" s="58">
        <f>'Հ1 Ձև 2 (12)'!$J$44</f>
        <v>0</v>
      </c>
      <c r="N19" s="58">
        <f>'Հ1 Ձև 2 (12)'!$K$44</f>
        <v>0</v>
      </c>
      <c r="O19" s="58">
        <f>'Հ1 Ձև 2 (12)'!$L$44</f>
        <v>0</v>
      </c>
      <c r="P19" s="58">
        <f>'Հ1 Ձև 2 (12)'!$M$44</f>
        <v>0</v>
      </c>
      <c r="Q19" s="58">
        <f>'Հ1 Ձև 2 (12)'!$N$44</f>
        <v>0</v>
      </c>
      <c r="R19" s="58">
        <f>'Հ1 Ձև 2 (12)'!$O$44</f>
        <v>0</v>
      </c>
      <c r="S19" s="58">
        <f>'Հ1 Ձև 2 (12)'!$P$44</f>
        <v>0</v>
      </c>
      <c r="T19" s="58">
        <f>'Հ1 Ձև 2 (12)'!$Q$44</f>
        <v>0</v>
      </c>
      <c r="U19" s="58">
        <f>'Հ1 Ձև 2 (12)'!$R$44</f>
        <v>0</v>
      </c>
      <c r="V19" s="58">
        <f>'Հ1 Ձև 2 (12)'!$S$44</f>
        <v>0</v>
      </c>
      <c r="W19" s="27">
        <f>'Հ1 Ձև 2 (12)'!$F$5</f>
        <v>0</v>
      </c>
      <c r="X19" s="27">
        <f>'Հ1 Ձև 2 (12)'!$F$6</f>
        <v>0</v>
      </c>
      <c r="Y19" s="27">
        <f>'Հ1 Ձև 2 (12)'!$B$13</f>
        <v>0</v>
      </c>
    </row>
    <row r="20" spans="1:25">
      <c r="A20" s="27">
        <v>13</v>
      </c>
      <c r="B20" s="27">
        <f>'Հ1 Ձև 2 (13)'!$C$5</f>
        <v>0</v>
      </c>
      <c r="C20" s="27">
        <f>'Հ1 Ձև 2 (13)'!$C$7</f>
        <v>0</v>
      </c>
      <c r="D20" s="27">
        <f>'Հ1 Ձև 2 (13)'!$C$6</f>
        <v>0</v>
      </c>
      <c r="E20" s="27">
        <f>'Հ1 Ձև 2 (13)'!$C$8</f>
        <v>0</v>
      </c>
      <c r="F20" s="58">
        <f>'Հ1 Ձև 2 (13)'!$C$44</f>
        <v>0</v>
      </c>
      <c r="G20" s="58">
        <f>'Հ1 Ձև 2 (13)'!$D$44</f>
        <v>0</v>
      </c>
      <c r="H20" s="58">
        <f>'Հ1 Ձև 2 (13)'!$E$44</f>
        <v>0</v>
      </c>
      <c r="I20" s="58">
        <f>'Հ1 Ձև 2 (13)'!$F$44</f>
        <v>0</v>
      </c>
      <c r="J20" s="58">
        <f>'Հ1 Ձև 2 (13)'!$G$44</f>
        <v>0</v>
      </c>
      <c r="K20" s="58">
        <f>'Հ1 Ձև 2 (13)'!$H$44</f>
        <v>0</v>
      </c>
      <c r="L20" s="58">
        <f>'Հ1 Ձև 2 (13)'!$I$44</f>
        <v>0</v>
      </c>
      <c r="M20" s="58">
        <f>'Հ1 Ձև 2 (13)'!$J$44</f>
        <v>0</v>
      </c>
      <c r="N20" s="58">
        <f>'Հ1 Ձև 2 (13)'!$K$44</f>
        <v>0</v>
      </c>
      <c r="O20" s="58">
        <f>'Հ1 Ձև 2 (13)'!$L$44</f>
        <v>0</v>
      </c>
      <c r="P20" s="58">
        <f>'Հ1 Ձև 2 (13)'!$M$44</f>
        <v>0</v>
      </c>
      <c r="Q20" s="58">
        <f>'Հ1 Ձև 2 (13)'!$N$44</f>
        <v>0</v>
      </c>
      <c r="R20" s="58">
        <f>'Հ1 Ձև 2 (13)'!$O$44</f>
        <v>0</v>
      </c>
      <c r="S20" s="58">
        <f>'Հ1 Ձև 2 (13)'!$P$44</f>
        <v>0</v>
      </c>
      <c r="T20" s="58">
        <f>'Հ1 Ձև 2 (13)'!$Q$44</f>
        <v>0</v>
      </c>
      <c r="U20" s="58">
        <f>'Հ1 Ձև 2 (13)'!$R$44</f>
        <v>0</v>
      </c>
      <c r="V20" s="58">
        <f>'Հ1 Ձև 2 (13)'!$S$44</f>
        <v>0</v>
      </c>
      <c r="W20" s="27">
        <f>'Հ1 Ձև 2 (13)'!$F$5</f>
        <v>0</v>
      </c>
      <c r="X20" s="27">
        <f>'Հ1 Ձև 2 (13)'!$F$6</f>
        <v>0</v>
      </c>
      <c r="Y20" s="27">
        <f>'Հ1 Ձև 2 (13)'!$B$13</f>
        <v>0</v>
      </c>
    </row>
    <row r="21" spans="1:25">
      <c r="A21" s="27">
        <v>14</v>
      </c>
      <c r="B21" s="27">
        <f>'Հ1 Ձև 2 (14)'!$C$5</f>
        <v>0</v>
      </c>
      <c r="C21" s="27">
        <f>'Հ1 Ձև 2 (14)'!$C$7</f>
        <v>0</v>
      </c>
      <c r="D21" s="27">
        <f>'Հ1 Ձև 2 (14)'!$C$6</f>
        <v>0</v>
      </c>
      <c r="E21" s="27">
        <f>'Հ1 Ձև 2 (14)'!$C$8</f>
        <v>0</v>
      </c>
      <c r="F21" s="58">
        <f>'Հ1 Ձև 2 (14)'!$C$44</f>
        <v>0</v>
      </c>
      <c r="G21" s="58">
        <f>'Հ1 Ձև 2 (14)'!$D$44</f>
        <v>0</v>
      </c>
      <c r="H21" s="58">
        <f>'Հ1 Ձև 2 (14)'!$E$44</f>
        <v>0</v>
      </c>
      <c r="I21" s="58">
        <f>'Հ1 Ձև 2 (14)'!$F$44</f>
        <v>0</v>
      </c>
      <c r="J21" s="58">
        <f>'Հ1 Ձև 2 (14)'!$G$44</f>
        <v>0</v>
      </c>
      <c r="K21" s="58">
        <f>'Հ1 Ձև 2 (14)'!$H$44</f>
        <v>0</v>
      </c>
      <c r="L21" s="58">
        <f>'Հ1 Ձև 2 (14)'!$I$44</f>
        <v>0</v>
      </c>
      <c r="M21" s="58">
        <f>'Հ1 Ձև 2 (14)'!$J$44</f>
        <v>0</v>
      </c>
      <c r="N21" s="58">
        <f>'Հ1 Ձև 2 (14)'!$K$44</f>
        <v>0</v>
      </c>
      <c r="O21" s="58">
        <f>'Հ1 Ձև 2 (14)'!$L$44</f>
        <v>0</v>
      </c>
      <c r="P21" s="58">
        <f>'Հ1 Ձև 2 (14)'!$M$44</f>
        <v>0</v>
      </c>
      <c r="Q21" s="58">
        <f>'Հ1 Ձև 2 (14)'!$N$44</f>
        <v>0</v>
      </c>
      <c r="R21" s="58">
        <f>'Հ1 Ձև 2 (14)'!$O$44</f>
        <v>0</v>
      </c>
      <c r="S21" s="58">
        <f>'Հ1 Ձև 2 (14)'!$P$44</f>
        <v>0</v>
      </c>
      <c r="T21" s="58">
        <f>'Հ1 Ձև 2 (14)'!$Q$44</f>
        <v>0</v>
      </c>
      <c r="U21" s="58">
        <f>'Հ1 Ձև 2 (14)'!$R$44</f>
        <v>0</v>
      </c>
      <c r="V21" s="58">
        <f>'Հ1 Ձև 2 (14)'!$S$44</f>
        <v>0</v>
      </c>
      <c r="W21" s="27">
        <f>'Հ1 Ձև 2 (14)'!$F$5</f>
        <v>0</v>
      </c>
      <c r="X21" s="27">
        <f>'Հ1 Ձև 2 (14)'!$F$6</f>
        <v>0</v>
      </c>
      <c r="Y21" s="27">
        <f>'Հ1 Ձև 2 (14)'!$B$13</f>
        <v>0</v>
      </c>
    </row>
    <row r="22" spans="1:25">
      <c r="A22" s="27">
        <v>15</v>
      </c>
      <c r="B22" s="27">
        <f>'Հ1 Ձև 2 (15)'!$C$5</f>
        <v>0</v>
      </c>
      <c r="C22" s="27">
        <f>'Հ1 Ձև 2 (15)'!$C$7</f>
        <v>0</v>
      </c>
      <c r="D22" s="27">
        <f>'Հ1 Ձև 2 (15)'!$C$6</f>
        <v>0</v>
      </c>
      <c r="E22" s="27">
        <f>'Հ1 Ձև 2 (15)'!$C$8</f>
        <v>0</v>
      </c>
      <c r="F22" s="58">
        <f>'Հ1 Ձև 2 (15)'!$C$44</f>
        <v>0</v>
      </c>
      <c r="G22" s="58">
        <f>'Հ1 Ձև 2 (15)'!$D$44</f>
        <v>0</v>
      </c>
      <c r="H22" s="58">
        <f>'Հ1 Ձև 2 (15)'!$E$44</f>
        <v>0</v>
      </c>
      <c r="I22" s="58">
        <f>'Հ1 Ձև 2 (15)'!$F$44</f>
        <v>0</v>
      </c>
      <c r="J22" s="58">
        <f>'Հ1 Ձև 2 (15)'!$G$44</f>
        <v>0</v>
      </c>
      <c r="K22" s="58">
        <f>'Հ1 Ձև 2 (15)'!$H$44</f>
        <v>0</v>
      </c>
      <c r="L22" s="58">
        <f>'Հ1 Ձև 2 (15)'!$I$44</f>
        <v>0</v>
      </c>
      <c r="M22" s="58">
        <f>'Հ1 Ձև 2 (15)'!$J$44</f>
        <v>0</v>
      </c>
      <c r="N22" s="58">
        <f>'Հ1 Ձև 2 (15)'!$K$44</f>
        <v>0</v>
      </c>
      <c r="O22" s="58">
        <f>'Հ1 Ձև 2 (15)'!$L$44</f>
        <v>0</v>
      </c>
      <c r="P22" s="58">
        <f>'Հ1 Ձև 2 (15)'!$M$44</f>
        <v>0</v>
      </c>
      <c r="Q22" s="58">
        <f>'Հ1 Ձև 2 (15)'!$N$44</f>
        <v>0</v>
      </c>
      <c r="R22" s="58">
        <f>'Հ1 Ձև 2 (15)'!$O$44</f>
        <v>0</v>
      </c>
      <c r="S22" s="58">
        <f>'Հ1 Ձև 2 (15)'!$P$44</f>
        <v>0</v>
      </c>
      <c r="T22" s="58">
        <f>'Հ1 Ձև 2 (15)'!$Q$44</f>
        <v>0</v>
      </c>
      <c r="U22" s="58">
        <f>'Հ1 Ձև 2 (15)'!$R$44</f>
        <v>0</v>
      </c>
      <c r="V22" s="58">
        <f>'Հ1 Ձև 2 (15)'!$S$44</f>
        <v>0</v>
      </c>
      <c r="W22" s="27">
        <f>'Հ1 Ձև 2 (15)'!$F$5</f>
        <v>0</v>
      </c>
      <c r="X22" s="27">
        <f>'Հ1 Ձև 2 (15)'!$F$6</f>
        <v>0</v>
      </c>
      <c r="Y22" s="27">
        <f>'Հ1 Ձև 2 (15)'!$B$13</f>
        <v>0</v>
      </c>
    </row>
    <row r="23" spans="1:25">
      <c r="A23" s="27">
        <v>16</v>
      </c>
      <c r="B23" s="27">
        <f>'Հ1 Ձև 2 (16)'!$C$5</f>
        <v>0</v>
      </c>
      <c r="C23" s="27">
        <f>'Հ1 Ձև 2 (16)'!$C$7</f>
        <v>0</v>
      </c>
      <c r="D23" s="27">
        <f>'Հ1 Ձև 2 (16)'!$C$6</f>
        <v>0</v>
      </c>
      <c r="E23" s="27">
        <f>'Հ1 Ձև 2 (16)'!$C$8</f>
        <v>0</v>
      </c>
      <c r="F23" s="58">
        <f>'Հ1 Ձև 2 (16)'!$C$44</f>
        <v>0</v>
      </c>
      <c r="G23" s="58">
        <f>'Հ1 Ձև 2 (16)'!$D$44</f>
        <v>0</v>
      </c>
      <c r="H23" s="58">
        <f>'Հ1 Ձև 2 (16)'!$E$44</f>
        <v>0</v>
      </c>
      <c r="I23" s="58">
        <f>'Հ1 Ձև 2 (16)'!$F$44</f>
        <v>0</v>
      </c>
      <c r="J23" s="58">
        <f>'Հ1 Ձև 2 (16)'!$G$44</f>
        <v>0</v>
      </c>
      <c r="K23" s="58">
        <f>'Հ1 Ձև 2 (16)'!$H$44</f>
        <v>0</v>
      </c>
      <c r="L23" s="58">
        <f>'Հ1 Ձև 2 (16)'!$I$44</f>
        <v>0</v>
      </c>
      <c r="M23" s="58">
        <f>'Հ1 Ձև 2 (16)'!$J$44</f>
        <v>0</v>
      </c>
      <c r="N23" s="58">
        <f>'Հ1 Ձև 2 (16)'!$K$44</f>
        <v>0</v>
      </c>
      <c r="O23" s="58">
        <f>'Հ1 Ձև 2 (16)'!$L$44</f>
        <v>0</v>
      </c>
      <c r="P23" s="58">
        <f>'Հ1 Ձև 2 (16)'!$M$44</f>
        <v>0</v>
      </c>
      <c r="Q23" s="58">
        <f>'Հ1 Ձև 2 (16)'!$N$44</f>
        <v>0</v>
      </c>
      <c r="R23" s="58">
        <f>'Հ1 Ձև 2 (16)'!$O$44</f>
        <v>0</v>
      </c>
      <c r="S23" s="58">
        <f>'Հ1 Ձև 2 (16)'!$P$44</f>
        <v>0</v>
      </c>
      <c r="T23" s="58">
        <f>'Հ1 Ձև 2 (16)'!$Q$44</f>
        <v>0</v>
      </c>
      <c r="U23" s="58">
        <f>'Հ1 Ձև 2 (16)'!$R$44</f>
        <v>0</v>
      </c>
      <c r="V23" s="58">
        <f>'Հ1 Ձև 2 (16)'!$S$44</f>
        <v>0</v>
      </c>
      <c r="W23" s="27">
        <f>'Հ1 Ձև 2 (16)'!$F$5</f>
        <v>0</v>
      </c>
      <c r="X23" s="27">
        <f>'Հ1 Ձև 2 (16)'!$F$6</f>
        <v>0</v>
      </c>
      <c r="Y23" s="27">
        <f>'Հ1 Ձև 2 (16)'!$B$13</f>
        <v>0</v>
      </c>
    </row>
    <row r="24" spans="1:25">
      <c r="A24" s="27">
        <v>17</v>
      </c>
      <c r="B24" s="27">
        <f>'Հ1 Ձև 2 (17)'!$C$5</f>
        <v>0</v>
      </c>
      <c r="C24" s="27">
        <f>'Հ1 Ձև 2 (17)'!$C$7</f>
        <v>0</v>
      </c>
      <c r="D24" s="27">
        <f>'Հ1 Ձև 2 (17)'!$C$6</f>
        <v>0</v>
      </c>
      <c r="E24" s="27">
        <f>'Հ1 Ձև 2 (17)'!$C$8</f>
        <v>0</v>
      </c>
      <c r="F24" s="58">
        <f>'Հ1 Ձև 2 (17)'!$C$44</f>
        <v>0</v>
      </c>
      <c r="G24" s="58">
        <f>'Հ1 Ձև 2 (17)'!$D$44</f>
        <v>0</v>
      </c>
      <c r="H24" s="58">
        <f>'Հ1 Ձև 2 (17)'!$E$44</f>
        <v>0</v>
      </c>
      <c r="I24" s="58">
        <f>'Հ1 Ձև 2 (17)'!$F$44</f>
        <v>0</v>
      </c>
      <c r="J24" s="58">
        <f>'Հ1 Ձև 2 (17)'!$G$44</f>
        <v>0</v>
      </c>
      <c r="K24" s="58">
        <f>'Հ1 Ձև 2 (17)'!$H$44</f>
        <v>0</v>
      </c>
      <c r="L24" s="58">
        <f>'Հ1 Ձև 2 (17)'!$I$44</f>
        <v>0</v>
      </c>
      <c r="M24" s="58">
        <f>'Հ1 Ձև 2 (17)'!$J$44</f>
        <v>0</v>
      </c>
      <c r="N24" s="58">
        <f>'Հ1 Ձև 2 (17)'!$K$44</f>
        <v>0</v>
      </c>
      <c r="O24" s="58">
        <f>'Հ1 Ձև 2 (17)'!$L$44</f>
        <v>0</v>
      </c>
      <c r="P24" s="58">
        <f>'Հ1 Ձև 2 (17)'!$M$44</f>
        <v>0</v>
      </c>
      <c r="Q24" s="58">
        <f>'Հ1 Ձև 2 (17)'!$N$44</f>
        <v>0</v>
      </c>
      <c r="R24" s="58">
        <f>'Հ1 Ձև 2 (17)'!$O$44</f>
        <v>0</v>
      </c>
      <c r="S24" s="58">
        <f>'Հ1 Ձև 2 (17)'!$P$44</f>
        <v>0</v>
      </c>
      <c r="T24" s="58">
        <f>'Հ1 Ձև 2 (17)'!$Q$44</f>
        <v>0</v>
      </c>
      <c r="U24" s="58">
        <f>'Հ1 Ձև 2 (17)'!$R$44</f>
        <v>0</v>
      </c>
      <c r="V24" s="58">
        <f>'Հ1 Ձև 2 (17)'!$S$44</f>
        <v>0</v>
      </c>
      <c r="W24" s="27">
        <f>'Հ1 Ձև 2 (17)'!$F$5</f>
        <v>0</v>
      </c>
      <c r="X24" s="27">
        <f>'Հ1 Ձև 2 (17)'!$F$6</f>
        <v>0</v>
      </c>
      <c r="Y24" s="27">
        <f>'Հ1 Ձև 2 (17)'!$B$13</f>
        <v>0</v>
      </c>
    </row>
    <row r="25" spans="1:25">
      <c r="A25" s="27">
        <v>18</v>
      </c>
      <c r="B25" s="27">
        <f>'Հ1 Ձև 2 (18)'!$C$5</f>
        <v>0</v>
      </c>
      <c r="C25" s="27">
        <f>'Հ1 Ձև 2 (18)'!$C$7</f>
        <v>0</v>
      </c>
      <c r="D25" s="27">
        <f>'Հ1 Ձև 2 (18)'!$C$6</f>
        <v>0</v>
      </c>
      <c r="E25" s="27">
        <f>'Հ1 Ձև 2 (18)'!$C$8</f>
        <v>0</v>
      </c>
      <c r="F25" s="58">
        <f>'Հ1 Ձև 2 (18)'!$C$44</f>
        <v>0</v>
      </c>
      <c r="G25" s="58">
        <f>'Հ1 Ձև 2 (18)'!$D$44</f>
        <v>0</v>
      </c>
      <c r="H25" s="58">
        <f>'Հ1 Ձև 2 (18)'!$E$44</f>
        <v>0</v>
      </c>
      <c r="I25" s="58">
        <f>'Հ1 Ձև 2 (18)'!$F$44</f>
        <v>0</v>
      </c>
      <c r="J25" s="58">
        <f>'Հ1 Ձև 2 (18)'!$G$44</f>
        <v>0</v>
      </c>
      <c r="K25" s="58">
        <f>'Հ1 Ձև 2 (18)'!$H$44</f>
        <v>0</v>
      </c>
      <c r="L25" s="58">
        <f>'Հ1 Ձև 2 (18)'!$I$44</f>
        <v>0</v>
      </c>
      <c r="M25" s="58">
        <f>'Հ1 Ձև 2 (18)'!$J$44</f>
        <v>0</v>
      </c>
      <c r="N25" s="58">
        <f>'Հ1 Ձև 2 (18)'!$K$44</f>
        <v>0</v>
      </c>
      <c r="O25" s="58">
        <f>'Հ1 Ձև 2 (18)'!$L$44</f>
        <v>0</v>
      </c>
      <c r="P25" s="58">
        <f>'Հ1 Ձև 2 (18)'!$M$44</f>
        <v>0</v>
      </c>
      <c r="Q25" s="58">
        <f>'Հ1 Ձև 2 (18)'!$N$44</f>
        <v>0</v>
      </c>
      <c r="R25" s="58">
        <f>'Հ1 Ձև 2 (18)'!$O$44</f>
        <v>0</v>
      </c>
      <c r="S25" s="58">
        <f>'Հ1 Ձև 2 (18)'!$P$44</f>
        <v>0</v>
      </c>
      <c r="T25" s="58">
        <f>'Հ1 Ձև 2 (18)'!$Q$44</f>
        <v>0</v>
      </c>
      <c r="U25" s="58">
        <f>'Հ1 Ձև 2 (18)'!$R$44</f>
        <v>0</v>
      </c>
      <c r="V25" s="58">
        <f>'Հ1 Ձև 2 (18)'!$S$44</f>
        <v>0</v>
      </c>
      <c r="W25" s="27">
        <f>'Հ1 Ձև 2 (18)'!$F$5</f>
        <v>0</v>
      </c>
      <c r="X25" s="27">
        <f>'Հ1 Ձև 2 (18)'!$F$6</f>
        <v>0</v>
      </c>
      <c r="Y25" s="27">
        <f>'Հ1 Ձև 2 (18)'!$B$13</f>
        <v>0</v>
      </c>
    </row>
    <row r="26" spans="1:25">
      <c r="A26" s="27">
        <v>19</v>
      </c>
      <c r="B26" s="27">
        <f>'Հ1 Ձև 2 (19)'!$C$5</f>
        <v>0</v>
      </c>
      <c r="C26" s="27">
        <f>'Հ1 Ձև 2 (19)'!$C$7</f>
        <v>0</v>
      </c>
      <c r="D26" s="27">
        <f>'Հ1 Ձև 2 (19)'!$C$6</f>
        <v>0</v>
      </c>
      <c r="E26" s="27">
        <f>'Հ1 Ձև 2 (19)'!$C$8</f>
        <v>0</v>
      </c>
      <c r="F26" s="58">
        <f>'Հ1 Ձև 2 (19)'!$C$44</f>
        <v>0</v>
      </c>
      <c r="G26" s="58">
        <f>'Հ1 Ձև 2 (19)'!$D$44</f>
        <v>0</v>
      </c>
      <c r="H26" s="58">
        <f>'Հ1 Ձև 2 (19)'!$E$44</f>
        <v>0</v>
      </c>
      <c r="I26" s="58">
        <f>'Հ1 Ձև 2 (19)'!$F$44</f>
        <v>0</v>
      </c>
      <c r="J26" s="58">
        <f>'Հ1 Ձև 2 (19)'!$G$44</f>
        <v>0</v>
      </c>
      <c r="K26" s="58">
        <f>'Հ1 Ձև 2 (19)'!$H$44</f>
        <v>0</v>
      </c>
      <c r="L26" s="58">
        <f>'Հ1 Ձև 2 (19)'!$I$44</f>
        <v>0</v>
      </c>
      <c r="M26" s="58">
        <f>'Հ1 Ձև 2 (19)'!$J$44</f>
        <v>0</v>
      </c>
      <c r="N26" s="58">
        <f>'Հ1 Ձև 2 (19)'!$K$44</f>
        <v>0</v>
      </c>
      <c r="O26" s="58">
        <f>'Հ1 Ձև 2 (19)'!$L$44</f>
        <v>0</v>
      </c>
      <c r="P26" s="58">
        <f>'Հ1 Ձև 2 (19)'!$M$44</f>
        <v>0</v>
      </c>
      <c r="Q26" s="58">
        <f>'Հ1 Ձև 2 (19)'!$N$44</f>
        <v>0</v>
      </c>
      <c r="R26" s="58">
        <f>'Հ1 Ձև 2 (19)'!$O$44</f>
        <v>0</v>
      </c>
      <c r="S26" s="58">
        <f>'Հ1 Ձև 2 (19)'!$P$44</f>
        <v>0</v>
      </c>
      <c r="T26" s="58">
        <f>'Հ1 Ձև 2 (19)'!$Q$44</f>
        <v>0</v>
      </c>
      <c r="U26" s="58">
        <f>'Հ1 Ձև 2 (19)'!$R$44</f>
        <v>0</v>
      </c>
      <c r="V26" s="58">
        <f>'Հ1 Ձև 2 (19)'!$S$44</f>
        <v>0</v>
      </c>
      <c r="W26" s="27">
        <f>'Հ1 Ձև 2 (19)'!$F$5</f>
        <v>0</v>
      </c>
      <c r="X26" s="27">
        <f>'Հ1 Ձև 2 (19)'!$F$6</f>
        <v>0</v>
      </c>
      <c r="Y26" s="27">
        <f>'Հ1 Ձև 2 (19)'!$B$13</f>
        <v>0</v>
      </c>
    </row>
    <row r="27" spans="1:25">
      <c r="A27" s="27">
        <v>20</v>
      </c>
      <c r="B27" s="27">
        <f>'Հ1 Ձև 2 (20)'!$C$5</f>
        <v>0</v>
      </c>
      <c r="C27" s="27">
        <f>'Հ1 Ձև 2 (20)'!$C$7</f>
        <v>0</v>
      </c>
      <c r="D27" s="27">
        <f>'Հ1 Ձև 2 (20)'!$C$6</f>
        <v>0</v>
      </c>
      <c r="E27" s="27">
        <f>'Հ1 Ձև 2 (20)'!$C$8</f>
        <v>0</v>
      </c>
      <c r="F27" s="58">
        <f>'Հ1 Ձև 2 (20)'!$C$44</f>
        <v>0</v>
      </c>
      <c r="G27" s="58">
        <f>'Հ1 Ձև 2 (20)'!$D$44</f>
        <v>0</v>
      </c>
      <c r="H27" s="58">
        <f>'Հ1 Ձև 2 (20)'!$E$44</f>
        <v>0</v>
      </c>
      <c r="I27" s="58">
        <f>'Հ1 Ձև 2 (20)'!$F$44</f>
        <v>0</v>
      </c>
      <c r="J27" s="58">
        <f>'Հ1 Ձև 2 (20)'!$G$44</f>
        <v>0</v>
      </c>
      <c r="K27" s="58">
        <f>'Հ1 Ձև 2 (20)'!$H$44</f>
        <v>0</v>
      </c>
      <c r="L27" s="58">
        <f>'Հ1 Ձև 2 (20)'!$I$44</f>
        <v>0</v>
      </c>
      <c r="M27" s="58">
        <f>'Հ1 Ձև 2 (20)'!$J$44</f>
        <v>0</v>
      </c>
      <c r="N27" s="58">
        <f>'Հ1 Ձև 2 (20)'!$K$44</f>
        <v>0</v>
      </c>
      <c r="O27" s="58">
        <f>'Հ1 Ձև 2 (20)'!$L$44</f>
        <v>0</v>
      </c>
      <c r="P27" s="58">
        <f>'Հ1 Ձև 2 (20)'!$M$44</f>
        <v>0</v>
      </c>
      <c r="Q27" s="58">
        <f>'Հ1 Ձև 2 (20)'!$N$44</f>
        <v>0</v>
      </c>
      <c r="R27" s="58">
        <f>'Հ1 Ձև 2 (20)'!$O$44</f>
        <v>0</v>
      </c>
      <c r="S27" s="58">
        <f>'Հ1 Ձև 2 (20)'!$P$44</f>
        <v>0</v>
      </c>
      <c r="T27" s="58">
        <f>'Հ1 Ձև 2 (20)'!$Q$44</f>
        <v>0</v>
      </c>
      <c r="U27" s="58">
        <f>'Հ1 Ձև 2 (20)'!$R$44</f>
        <v>0</v>
      </c>
      <c r="V27" s="58">
        <f>'Հ1 Ձև 2 (20)'!$S$44</f>
        <v>0</v>
      </c>
      <c r="W27" s="27">
        <f>'Հ1 Ձև 2 (20)'!$F$5</f>
        <v>0</v>
      </c>
      <c r="X27" s="27">
        <f>'Հ1 Ձև 2 (20)'!$F$6</f>
        <v>0</v>
      </c>
      <c r="Y27" s="27">
        <f>'Հ1 Ձև 2 (20)'!$B$13</f>
        <v>0</v>
      </c>
    </row>
    <row r="28" spans="1:25">
      <c r="A28" s="20"/>
      <c r="B28" s="76" t="s">
        <v>35</v>
      </c>
      <c r="C28" s="77"/>
      <c r="D28" s="77"/>
      <c r="E28" s="78"/>
      <c r="F28" s="59">
        <f t="shared" ref="F28:V28" si="0">SUM(F8:F27)</f>
        <v>0</v>
      </c>
      <c r="G28" s="59">
        <f t="shared" si="0"/>
        <v>0</v>
      </c>
      <c r="H28" s="59">
        <f t="shared" si="0"/>
        <v>0</v>
      </c>
      <c r="I28" s="59">
        <f t="shared" si="0"/>
        <v>0</v>
      </c>
      <c r="J28" s="59">
        <f t="shared" si="0"/>
        <v>0</v>
      </c>
      <c r="K28" s="59">
        <f t="shared" si="0"/>
        <v>0</v>
      </c>
      <c r="L28" s="59">
        <f t="shared" si="0"/>
        <v>0</v>
      </c>
      <c r="M28" s="59">
        <f t="shared" si="0"/>
        <v>0</v>
      </c>
      <c r="N28" s="59">
        <f t="shared" si="0"/>
        <v>0</v>
      </c>
      <c r="O28" s="59">
        <f t="shared" si="0"/>
        <v>0</v>
      </c>
      <c r="P28" s="59">
        <f t="shared" si="0"/>
        <v>0</v>
      </c>
      <c r="Q28" s="59">
        <f t="shared" si="0"/>
        <v>0</v>
      </c>
      <c r="R28" s="59">
        <f t="shared" si="0"/>
        <v>0</v>
      </c>
      <c r="S28" s="59">
        <f t="shared" si="0"/>
        <v>0</v>
      </c>
      <c r="T28" s="60">
        <f t="shared" si="0"/>
        <v>0</v>
      </c>
      <c r="U28" s="60">
        <f t="shared" si="0"/>
        <v>0</v>
      </c>
      <c r="V28" s="60">
        <f t="shared" si="0"/>
        <v>0</v>
      </c>
      <c r="W28" s="28" t="s">
        <v>34</v>
      </c>
      <c r="X28" s="28" t="s">
        <v>34</v>
      </c>
      <c r="Y28" s="28" t="s">
        <v>34</v>
      </c>
    </row>
    <row r="31" spans="1:25">
      <c r="A31" t="s">
        <v>41</v>
      </c>
      <c r="B31" s="29" t="s">
        <v>36</v>
      </c>
      <c r="C31" s="29"/>
      <c r="D31" s="29"/>
      <c r="E31" s="29"/>
    </row>
    <row r="32" spans="1:25">
      <c r="A32" t="s">
        <v>42</v>
      </c>
      <c r="B32" t="s">
        <v>99</v>
      </c>
    </row>
  </sheetData>
  <mergeCells count="12">
    <mergeCell ref="Y6:Y7"/>
    <mergeCell ref="B6:C6"/>
    <mergeCell ref="D6:E6"/>
    <mergeCell ref="N6:P6"/>
    <mergeCell ref="B28:E28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W44"/>
  <sheetViews>
    <sheetView topLeftCell="B16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8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" customHeight="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 t="s">
        <v>100</v>
      </c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43.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30" customHeight="1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>
      <formula1>0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W44"/>
  <sheetViews>
    <sheetView topLeftCell="B14" workbookViewId="0">
      <selection activeCell="C37" sqref="C37:S3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35" t="s">
        <v>60</v>
      </c>
      <c r="D36" s="35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18">
        <f>C38+E38+H38</f>
        <v>0</v>
      </c>
      <c r="L38" s="18">
        <f>C38+F38+I38</f>
        <v>0</v>
      </c>
      <c r="M38" s="18">
        <f>C38+G38+J38</f>
        <v>0</v>
      </c>
      <c r="N38" s="25"/>
      <c r="O38" s="25"/>
      <c r="P38" s="25"/>
      <c r="Q38" s="32">
        <f>K38+N38</f>
        <v>0</v>
      </c>
      <c r="R38" s="32">
        <f>L38+O38</f>
        <v>0</v>
      </c>
      <c r="S38" s="32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5"/>
      <c r="O39" s="25"/>
      <c r="P39" s="25"/>
      <c r="Q39" s="32">
        <f t="shared" ref="Q39:S41" si="1">K39+N39</f>
        <v>0</v>
      </c>
      <c r="R39" s="32">
        <f t="shared" si="1"/>
        <v>0</v>
      </c>
      <c r="S39" s="32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18">
        <f t="shared" si="0"/>
        <v>0</v>
      </c>
      <c r="L40" s="18">
        <f t="shared" si="0"/>
        <v>0</v>
      </c>
      <c r="M40" s="18">
        <f t="shared" si="0"/>
        <v>0</v>
      </c>
      <c r="N40" s="25"/>
      <c r="O40" s="25"/>
      <c r="P40" s="25"/>
      <c r="Q40" s="32">
        <f t="shared" si="1"/>
        <v>0</v>
      </c>
      <c r="R40" s="32">
        <f t="shared" si="1"/>
        <v>0</v>
      </c>
      <c r="S40" s="32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18">
        <f t="shared" si="0"/>
        <v>0</v>
      </c>
      <c r="L41" s="18">
        <f t="shared" si="0"/>
        <v>0</v>
      </c>
      <c r="M41" s="18">
        <f t="shared" si="0"/>
        <v>0</v>
      </c>
      <c r="N41" s="25"/>
      <c r="O41" s="25"/>
      <c r="P41" s="25"/>
      <c r="Q41" s="32">
        <f t="shared" si="1"/>
        <v>0</v>
      </c>
      <c r="R41" s="32">
        <f t="shared" si="1"/>
        <v>0</v>
      </c>
      <c r="S41" s="32">
        <f t="shared" si="1"/>
        <v>0</v>
      </c>
    </row>
    <row r="42" spans="1:19" ht="28.5">
      <c r="B42" s="17" t="s">
        <v>95</v>
      </c>
      <c r="C42" s="24"/>
      <c r="D42" s="24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2">
        <f>K44+N44</f>
        <v>0</v>
      </c>
      <c r="R44" s="32">
        <f>L44+O44</f>
        <v>0</v>
      </c>
      <c r="S44" s="32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>
      <formula1>0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W44"/>
  <sheetViews>
    <sheetView topLeftCell="A28" workbookViewId="0">
      <selection activeCell="O32" sqref="O32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W44"/>
  <sheetViews>
    <sheetView workbookViewId="0">
      <selection activeCell="C6" sqref="C6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51.85546875" bestFit="1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7.25">
      <c r="B5" s="30" t="s">
        <v>43</v>
      </c>
      <c r="C5" s="22">
        <v>1157</v>
      </c>
      <c r="E5" s="30" t="s">
        <v>47</v>
      </c>
      <c r="F5" s="22">
        <v>2017</v>
      </c>
      <c r="H5" s="2"/>
      <c r="I5" s="2"/>
      <c r="J5" s="2"/>
    </row>
    <row r="6" spans="1:23" ht="76.5">
      <c r="B6" s="30" t="s">
        <v>44</v>
      </c>
      <c r="C6" s="72" t="s">
        <v>120</v>
      </c>
      <c r="E6" s="30" t="s">
        <v>48</v>
      </c>
      <c r="F6" s="22">
        <v>2027</v>
      </c>
      <c r="H6" s="2"/>
      <c r="I6" s="2"/>
      <c r="J6" s="2"/>
    </row>
    <row r="7" spans="1:23" ht="17.25">
      <c r="B7" s="30" t="s">
        <v>45</v>
      </c>
      <c r="C7" s="22">
        <v>12016</v>
      </c>
      <c r="H7" s="2"/>
      <c r="I7" s="2"/>
      <c r="J7" s="2"/>
    </row>
    <row r="8" spans="1:23" ht="114.75">
      <c r="B8" s="30" t="s">
        <v>46</v>
      </c>
      <c r="C8" s="72" t="s">
        <v>122</v>
      </c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 t="s">
        <v>14</v>
      </c>
      <c r="C13" s="23"/>
      <c r="D13" s="23"/>
      <c r="E13" s="23" t="s">
        <v>121</v>
      </c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>
      <c r="B18" s="81"/>
      <c r="C18" s="81"/>
      <c r="D18" s="81"/>
      <c r="E18" s="81"/>
      <c r="F18" s="36" t="s">
        <v>109</v>
      </c>
      <c r="G18" s="36" t="s">
        <v>110</v>
      </c>
      <c r="H18" s="36" t="s">
        <v>1</v>
      </c>
      <c r="I18" s="36" t="s">
        <v>3</v>
      </c>
      <c r="J18" s="36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" customHeight="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56">
        <f t="shared" ref="F22:G22" si="0">SUM(F19:F21)</f>
        <v>0</v>
      </c>
      <c r="G22" s="56">
        <f t="shared" si="0"/>
        <v>0</v>
      </c>
      <c r="H22" s="56">
        <f>SUM(H19:H21)</f>
        <v>0</v>
      </c>
      <c r="I22" s="56">
        <f t="shared" ref="I22:J22" si="1">SUM(I19:I21)</f>
        <v>0</v>
      </c>
      <c r="J22" s="56">
        <f t="shared" si="1"/>
        <v>0</v>
      </c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43.5" customHeight="1">
      <c r="B36" s="86" t="s">
        <v>59</v>
      </c>
      <c r="C36" s="35" t="s">
        <v>60</v>
      </c>
      <c r="D36" s="35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30" customHeight="1">
      <c r="B37" s="86"/>
      <c r="C37" s="35" t="s">
        <v>8</v>
      </c>
      <c r="D37" s="35" t="s">
        <v>0</v>
      </c>
      <c r="E37" s="33" t="s">
        <v>1</v>
      </c>
      <c r="F37" s="33" t="s">
        <v>3</v>
      </c>
      <c r="G37" s="33" t="s">
        <v>105</v>
      </c>
      <c r="H37" s="33" t="s">
        <v>1</v>
      </c>
      <c r="I37" s="33" t="s">
        <v>3</v>
      </c>
      <c r="J37" s="33" t="s">
        <v>105</v>
      </c>
      <c r="K37" s="33" t="s">
        <v>10</v>
      </c>
      <c r="L37" s="33" t="s">
        <v>9</v>
      </c>
      <c r="M37" s="33" t="s">
        <v>106</v>
      </c>
      <c r="N37" s="33" t="s">
        <v>10</v>
      </c>
      <c r="O37" s="33" t="s">
        <v>9</v>
      </c>
      <c r="P37" s="33" t="s">
        <v>106</v>
      </c>
      <c r="Q37" s="34" t="s">
        <v>1</v>
      </c>
      <c r="R37" s="34" t="s">
        <v>3</v>
      </c>
      <c r="S37" s="34" t="s">
        <v>105</v>
      </c>
    </row>
    <row r="38" spans="1:19">
      <c r="B38" s="24"/>
      <c r="C38" s="55"/>
      <c r="D38" s="55"/>
      <c r="E38" s="55"/>
      <c r="F38" s="55"/>
      <c r="G38" s="55"/>
      <c r="H38" s="25"/>
      <c r="I38" s="25"/>
      <c r="J38" s="25"/>
      <c r="K38" s="18">
        <f>C38+E38+H38</f>
        <v>0</v>
      </c>
      <c r="L38" s="18">
        <f>C38+F38+I38</f>
        <v>0</v>
      </c>
      <c r="M38" s="18">
        <f>C38+G38+J38</f>
        <v>0</v>
      </c>
      <c r="N38" s="25"/>
      <c r="O38" s="25"/>
      <c r="P38" s="25"/>
      <c r="Q38" s="32">
        <f>K38+N38</f>
        <v>0</v>
      </c>
      <c r="R38" s="32">
        <f>L38+O38</f>
        <v>0</v>
      </c>
      <c r="S38" s="32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2">C39+E39+H39</f>
        <v>0</v>
      </c>
      <c r="L39" s="61">
        <f t="shared" ref="L39:L41" si="3">C39+F39+I39</f>
        <v>0</v>
      </c>
      <c r="M39" s="61">
        <f t="shared" ref="M39:M41" si="4">C39+G39+J39</f>
        <v>0</v>
      </c>
      <c r="N39" s="25"/>
      <c r="O39" s="25"/>
      <c r="P39" s="25"/>
      <c r="Q39" s="32">
        <f t="shared" ref="Q39:Q41" si="5">K39+N39</f>
        <v>0</v>
      </c>
      <c r="R39" s="32">
        <f t="shared" ref="R39:R41" si="6">L39+O39</f>
        <v>0</v>
      </c>
      <c r="S39" s="32">
        <f t="shared" ref="S39:S41" si="7">M39+P39</f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2"/>
        <v>0</v>
      </c>
      <c r="L40" s="61">
        <f t="shared" si="3"/>
        <v>0</v>
      </c>
      <c r="M40" s="61">
        <f t="shared" si="4"/>
        <v>0</v>
      </c>
      <c r="N40" s="25"/>
      <c r="O40" s="25"/>
      <c r="P40" s="25"/>
      <c r="Q40" s="32">
        <f t="shared" si="5"/>
        <v>0</v>
      </c>
      <c r="R40" s="32">
        <f t="shared" si="6"/>
        <v>0</v>
      </c>
      <c r="S40" s="32">
        <f t="shared" si="7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2"/>
        <v>0</v>
      </c>
      <c r="L41" s="61">
        <f t="shared" si="3"/>
        <v>0</v>
      </c>
      <c r="M41" s="61">
        <f t="shared" si="4"/>
        <v>0</v>
      </c>
      <c r="N41" s="25"/>
      <c r="O41" s="25"/>
      <c r="P41" s="25"/>
      <c r="Q41" s="32">
        <f t="shared" si="5"/>
        <v>0</v>
      </c>
      <c r="R41" s="32">
        <f t="shared" si="6"/>
        <v>0</v>
      </c>
      <c r="S41" s="32">
        <f t="shared" si="7"/>
        <v>0</v>
      </c>
    </row>
    <row r="42" spans="1:19" ht="28.5">
      <c r="B42" s="17" t="s">
        <v>95</v>
      </c>
      <c r="C42" s="24"/>
      <c r="D42" s="24"/>
      <c r="E42" s="18">
        <f>SUM(E38:E41)</f>
        <v>0</v>
      </c>
      <c r="F42" s="18">
        <f t="shared" ref="F42:J42" si="8">SUM(F38:F41)</f>
        <v>0</v>
      </c>
      <c r="G42" s="18">
        <f t="shared" si="8"/>
        <v>0</v>
      </c>
      <c r="H42" s="18">
        <f t="shared" si="8"/>
        <v>0</v>
      </c>
      <c r="I42" s="18">
        <f t="shared" si="8"/>
        <v>0</v>
      </c>
      <c r="J42" s="18">
        <f t="shared" si="8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9">F42</f>
        <v>0</v>
      </c>
      <c r="G44" s="18">
        <f t="shared" si="9"/>
        <v>0</v>
      </c>
      <c r="H44" s="18">
        <f t="shared" si="9"/>
        <v>0</v>
      </c>
      <c r="I44" s="18">
        <f t="shared" si="9"/>
        <v>0</v>
      </c>
      <c r="J44" s="18">
        <f t="shared" si="9"/>
        <v>0</v>
      </c>
      <c r="K44" s="3">
        <f>K42+K43</f>
        <v>0</v>
      </c>
      <c r="L44" s="3">
        <f t="shared" ref="L44:M44" si="10">L42+L43</f>
        <v>0</v>
      </c>
      <c r="M44" s="3">
        <f t="shared" si="10"/>
        <v>0</v>
      </c>
      <c r="N44" s="3">
        <f>SUM(N38:N41)</f>
        <v>0</v>
      </c>
      <c r="O44" s="3">
        <f t="shared" ref="O44:P44" si="11">SUM(O38:O41)</f>
        <v>0</v>
      </c>
      <c r="P44" s="3">
        <f t="shared" si="11"/>
        <v>0</v>
      </c>
      <c r="Q44" s="32">
        <f>K44+N44</f>
        <v>0</v>
      </c>
      <c r="R44" s="32">
        <f>L44+O44</f>
        <v>0</v>
      </c>
      <c r="S44" s="32">
        <f>M44+P44</f>
        <v>0</v>
      </c>
    </row>
  </sheetData>
  <mergeCells count="13">
    <mergeCell ref="N36:P36"/>
    <mergeCell ref="Q36:S36"/>
    <mergeCell ref="B32:E32"/>
    <mergeCell ref="B36:B37"/>
    <mergeCell ref="E36:G36"/>
    <mergeCell ref="H36:J36"/>
    <mergeCell ref="K36:M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W44"/>
  <sheetViews>
    <sheetView workbookViewId="0">
      <selection activeCell="F13" sqref="F13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3.85546875" customWidth="1"/>
    <col min="9" max="9" width="12.5703125" customWidth="1"/>
    <col min="10" max="10" width="16.8554687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7.25">
      <c r="B5" s="30" t="s">
        <v>43</v>
      </c>
      <c r="C5" s="22">
        <v>1157</v>
      </c>
      <c r="E5" s="30" t="s">
        <v>47</v>
      </c>
      <c r="F5" s="22">
        <v>2016</v>
      </c>
      <c r="H5" s="2"/>
      <c r="I5" s="2"/>
      <c r="J5" s="2"/>
    </row>
    <row r="6" spans="1:23" ht="76.5">
      <c r="B6" s="30" t="s">
        <v>44</v>
      </c>
      <c r="C6" s="72" t="s">
        <v>120</v>
      </c>
      <c r="E6" s="30" t="s">
        <v>48</v>
      </c>
      <c r="F6" s="22">
        <v>2028</v>
      </c>
      <c r="H6" s="2"/>
      <c r="I6" s="2"/>
      <c r="J6" s="2"/>
    </row>
    <row r="7" spans="1:23" ht="17.25">
      <c r="B7" s="30" t="s">
        <v>45</v>
      </c>
      <c r="C7" s="22">
        <v>12017</v>
      </c>
      <c r="H7" s="2"/>
      <c r="I7" s="2"/>
      <c r="J7" s="2"/>
    </row>
    <row r="8" spans="1:23" ht="76.5">
      <c r="B8" s="30" t="s">
        <v>46</v>
      </c>
      <c r="C8" s="72" t="s">
        <v>123</v>
      </c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35.75">
      <c r="B13" s="23" t="s">
        <v>14</v>
      </c>
      <c r="C13" s="23"/>
      <c r="D13" s="23"/>
      <c r="E13" s="87" t="s">
        <v>126</v>
      </c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A38">
        <v>4234</v>
      </c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7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W44"/>
  <sheetViews>
    <sheetView workbookViewId="0">
      <selection activeCell="F13" sqref="F13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7.25">
      <c r="B5" s="30" t="s">
        <v>43</v>
      </c>
      <c r="C5" s="22">
        <v>1157</v>
      </c>
      <c r="E5" s="30" t="s">
        <v>47</v>
      </c>
      <c r="F5" s="22">
        <v>2016</v>
      </c>
      <c r="H5" s="2"/>
      <c r="I5" s="2"/>
      <c r="J5" s="2"/>
    </row>
    <row r="6" spans="1:23" ht="76.5">
      <c r="B6" s="30" t="s">
        <v>44</v>
      </c>
      <c r="C6" s="72" t="s">
        <v>120</v>
      </c>
      <c r="E6" s="30" t="s">
        <v>48</v>
      </c>
      <c r="F6" s="22">
        <v>2028</v>
      </c>
      <c r="H6" s="2"/>
      <c r="I6" s="2"/>
      <c r="J6" s="2"/>
    </row>
    <row r="7" spans="1:23" ht="17.25">
      <c r="B7" s="30" t="s">
        <v>45</v>
      </c>
      <c r="C7" s="22">
        <v>12018</v>
      </c>
      <c r="H7" s="2"/>
      <c r="I7" s="2"/>
      <c r="J7" s="2"/>
    </row>
    <row r="8" spans="1:23" ht="89.25">
      <c r="B8" s="30" t="s">
        <v>46</v>
      </c>
      <c r="C8" s="72" t="s">
        <v>124</v>
      </c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08.75">
      <c r="B13" s="23" t="s">
        <v>14</v>
      </c>
      <c r="C13" s="23"/>
      <c r="D13" s="23"/>
      <c r="E13" s="87" t="s">
        <v>125</v>
      </c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W44"/>
  <sheetViews>
    <sheetView workbookViewId="0">
      <selection activeCell="F43" sqref="F43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W44"/>
  <sheetViews>
    <sheetView topLeftCell="A10" workbookViewId="0">
      <selection activeCell="H27" sqref="H27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3" width="13.570312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W44"/>
  <sheetViews>
    <sheetView topLeftCell="A31" workbookViewId="0">
      <selection activeCell="D52" sqref="D52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47" t="s">
        <v>60</v>
      </c>
      <c r="D36" s="47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W44"/>
  <sheetViews>
    <sheetView topLeftCell="A28" workbookViewId="0">
      <selection activeCell="R32" sqref="R32"/>
    </sheetView>
  </sheetViews>
  <sheetFormatPr defaultRowHeight="1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>
      <c r="B7" s="30" t="s">
        <v>45</v>
      </c>
      <c r="C7" s="22"/>
      <c r="H7" s="2"/>
      <c r="I7" s="2"/>
      <c r="J7" s="2"/>
    </row>
    <row r="8" spans="1:23" ht="18" customHeight="1">
      <c r="B8" s="30" t="s">
        <v>46</v>
      </c>
      <c r="C8" s="22"/>
      <c r="H8" s="2"/>
      <c r="I8" s="2"/>
      <c r="J8" s="2"/>
    </row>
    <row r="9" spans="1:23" ht="17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>
      <c r="B17" s="81" t="s">
        <v>53</v>
      </c>
      <c r="C17" s="81" t="s">
        <v>54</v>
      </c>
      <c r="D17" s="81" t="s">
        <v>55</v>
      </c>
      <c r="E17" s="81" t="s">
        <v>56</v>
      </c>
      <c r="F17" s="80" t="s">
        <v>57</v>
      </c>
      <c r="G17" s="80"/>
      <c r="H17" s="80"/>
      <c r="I17" s="80"/>
      <c r="J17" s="80"/>
      <c r="K17" s="80" t="s">
        <v>58</v>
      </c>
    </row>
    <row r="18" spans="1:11" ht="27">
      <c r="B18" s="81"/>
      <c r="C18" s="81"/>
      <c r="D18" s="81"/>
      <c r="E18" s="81"/>
      <c r="F18" s="50" t="s">
        <v>109</v>
      </c>
      <c r="G18" s="50" t="s">
        <v>110</v>
      </c>
      <c r="H18" s="50" t="s">
        <v>1</v>
      </c>
      <c r="I18" s="50" t="s">
        <v>3</v>
      </c>
      <c r="J18" s="50" t="s">
        <v>105</v>
      </c>
      <c r="K18" s="80"/>
    </row>
    <row r="19" spans="1:11" ht="15" customHeight="1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>
      <c r="A25" s="13"/>
      <c r="C25" s="14"/>
      <c r="D25" s="14"/>
      <c r="E25" s="14"/>
      <c r="F25" s="14"/>
      <c r="G25" s="14"/>
      <c r="H25" s="14"/>
      <c r="I25" s="14"/>
      <c r="J25" s="14"/>
    </row>
    <row r="26" spans="1:11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>
      <c r="B27" s="16"/>
      <c r="C27" s="16"/>
      <c r="D27" s="16"/>
      <c r="E27" s="12"/>
      <c r="F27" s="12"/>
      <c r="G27" s="12"/>
      <c r="H27" s="12"/>
      <c r="I27" s="12"/>
      <c r="J27" s="12"/>
    </row>
    <row r="28" spans="1:11">
      <c r="B28" s="16"/>
      <c r="C28" s="16"/>
      <c r="D28" s="16"/>
      <c r="E28" s="12"/>
      <c r="F28" s="12"/>
      <c r="G28" s="12"/>
      <c r="H28" s="12"/>
      <c r="I28" s="12"/>
      <c r="J28" s="12"/>
    </row>
    <row r="29" spans="1:11">
      <c r="B29" s="16"/>
      <c r="C29" s="16"/>
      <c r="D29" s="16"/>
      <c r="E29" s="12"/>
      <c r="F29" s="12"/>
      <c r="G29" s="12"/>
      <c r="H29" s="12"/>
      <c r="I29" s="12"/>
      <c r="J29" s="12"/>
    </row>
    <row r="30" spans="1:11">
      <c r="B30" s="16"/>
      <c r="C30" s="16"/>
      <c r="D30" s="16"/>
      <c r="E30" s="12"/>
      <c r="F30" s="12"/>
      <c r="G30" s="12"/>
      <c r="H30" s="12"/>
      <c r="I30" s="12"/>
      <c r="J30" s="12"/>
    </row>
    <row r="31" spans="1:11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>
      <c r="B32" s="83"/>
      <c r="C32" s="84"/>
      <c r="D32" s="84"/>
      <c r="E32" s="85"/>
      <c r="F32" s="12"/>
      <c r="G32" s="12"/>
      <c r="H32" s="12"/>
      <c r="I32" s="12"/>
      <c r="J32" s="12"/>
    </row>
    <row r="33" spans="1:19" ht="17.25">
      <c r="B33" s="2"/>
      <c r="C33" s="2"/>
      <c r="D33" s="2"/>
      <c r="E33" s="12"/>
      <c r="F33" s="12"/>
      <c r="G33" s="12"/>
      <c r="H33" s="12"/>
      <c r="I33" s="12"/>
      <c r="J33" s="12"/>
    </row>
    <row r="34" spans="1:19">
      <c r="A34" s="6" t="s">
        <v>25</v>
      </c>
    </row>
    <row r="36" spans="1:19" ht="54.75" customHeight="1">
      <c r="B36" s="86" t="s">
        <v>59</v>
      </c>
      <c r="C36" s="52" t="s">
        <v>60</v>
      </c>
      <c r="D36" s="52" t="s">
        <v>61</v>
      </c>
      <c r="E36" s="75" t="s">
        <v>62</v>
      </c>
      <c r="F36" s="75"/>
      <c r="G36" s="75"/>
      <c r="H36" s="75" t="s">
        <v>63</v>
      </c>
      <c r="I36" s="75"/>
      <c r="J36" s="75"/>
      <c r="K36" s="75" t="s">
        <v>64</v>
      </c>
      <c r="L36" s="75"/>
      <c r="M36" s="75"/>
      <c r="N36" s="75" t="s">
        <v>65</v>
      </c>
      <c r="O36" s="75"/>
      <c r="P36" s="75"/>
      <c r="Q36" s="82" t="s">
        <v>66</v>
      </c>
      <c r="R36" s="82"/>
      <c r="S36" s="82"/>
    </row>
    <row r="37" spans="1:19" ht="27">
      <c r="B37" s="86"/>
      <c r="C37" s="52" t="s">
        <v>8</v>
      </c>
      <c r="D37" s="52" t="s">
        <v>0</v>
      </c>
      <c r="E37" s="49" t="s">
        <v>1</v>
      </c>
      <c r="F37" s="49" t="s">
        <v>3</v>
      </c>
      <c r="G37" s="49" t="s">
        <v>105</v>
      </c>
      <c r="H37" s="49" t="s">
        <v>1</v>
      </c>
      <c r="I37" s="49" t="s">
        <v>3</v>
      </c>
      <c r="J37" s="49" t="s">
        <v>105</v>
      </c>
      <c r="K37" s="49" t="s">
        <v>10</v>
      </c>
      <c r="L37" s="49" t="s">
        <v>9</v>
      </c>
      <c r="M37" s="49" t="s">
        <v>106</v>
      </c>
      <c r="N37" s="49" t="s">
        <v>10</v>
      </c>
      <c r="O37" s="49" t="s">
        <v>9</v>
      </c>
      <c r="P37" s="49" t="s">
        <v>106</v>
      </c>
      <c r="Q37" s="51" t="s">
        <v>1</v>
      </c>
      <c r="R37" s="51" t="s">
        <v>3</v>
      </c>
      <c r="S37" s="51" t="s">
        <v>105</v>
      </c>
    </row>
    <row r="38" spans="1:19">
      <c r="B38" s="24"/>
      <c r="C38" s="24"/>
      <c r="D38" s="24"/>
      <c r="E38" s="25"/>
      <c r="F38" s="25"/>
      <c r="G38" s="25"/>
      <c r="H38" s="25"/>
      <c r="I38" s="25"/>
      <c r="J38" s="25"/>
      <c r="K38" s="49">
        <f>C38+E38+H38</f>
        <v>0</v>
      </c>
      <c r="L38" s="49">
        <f>C38+F38+I38</f>
        <v>0</v>
      </c>
      <c r="M38" s="49">
        <f>C38+G38+J38</f>
        <v>0</v>
      </c>
      <c r="N38" s="25"/>
      <c r="O38" s="25"/>
      <c r="P38" s="25"/>
      <c r="Q38" s="51">
        <f>K38+N38</f>
        <v>0</v>
      </c>
      <c r="R38" s="51">
        <f>L38+O38</f>
        <v>0</v>
      </c>
      <c r="S38" s="51">
        <f>M38+P38</f>
        <v>0</v>
      </c>
    </row>
    <row r="39" spans="1:19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51">
        <f t="shared" ref="Q39:S41" si="3">K39+N39</f>
        <v>0</v>
      </c>
      <c r="R39" s="51">
        <f t="shared" si="3"/>
        <v>0</v>
      </c>
      <c r="S39" s="51">
        <f t="shared" si="3"/>
        <v>0</v>
      </c>
    </row>
    <row r="40" spans="1:19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51">
        <f t="shared" si="3"/>
        <v>0</v>
      </c>
      <c r="R40" s="51">
        <f t="shared" si="3"/>
        <v>0</v>
      </c>
      <c r="S40" s="51">
        <f t="shared" si="3"/>
        <v>0</v>
      </c>
    </row>
    <row r="41" spans="1:19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51">
        <f t="shared" si="3"/>
        <v>0</v>
      </c>
      <c r="R41" s="51">
        <f t="shared" si="3"/>
        <v>0</v>
      </c>
      <c r="S41" s="51">
        <f t="shared" si="3"/>
        <v>0</v>
      </c>
    </row>
    <row r="42" spans="1:19" ht="28.5">
      <c r="B42" s="17" t="s">
        <v>95</v>
      </c>
      <c r="C42" s="24"/>
      <c r="D42" s="24"/>
      <c r="E42" s="49">
        <f>SUM(E38:E41)</f>
        <v>0</v>
      </c>
      <c r="F42" s="49">
        <f t="shared" ref="F42:J42" si="4">SUM(F38:F41)</f>
        <v>0</v>
      </c>
      <c r="G42" s="49">
        <f t="shared" si="4"/>
        <v>0</v>
      </c>
      <c r="H42" s="49">
        <f t="shared" si="4"/>
        <v>0</v>
      </c>
      <c r="I42" s="49">
        <f t="shared" si="4"/>
        <v>0</v>
      </c>
      <c r="J42" s="49">
        <f t="shared" si="4"/>
        <v>0</v>
      </c>
      <c r="K42" s="49">
        <f>C42+E42+H42</f>
        <v>0</v>
      </c>
      <c r="L42" s="49">
        <f>C42+F42+I42</f>
        <v>0</v>
      </c>
      <c r="M42" s="49">
        <f>C42+G42+J42</f>
        <v>0</v>
      </c>
      <c r="N42" s="52" t="s">
        <v>2</v>
      </c>
      <c r="O42" s="52" t="s">
        <v>2</v>
      </c>
      <c r="P42" s="52" t="s">
        <v>2</v>
      </c>
      <c r="Q42" s="51" t="s">
        <v>2</v>
      </c>
      <c r="R42" s="51" t="s">
        <v>2</v>
      </c>
      <c r="S42" s="51" t="s">
        <v>2</v>
      </c>
    </row>
    <row r="43" spans="1:19" ht="28.5">
      <c r="B43" s="17" t="s">
        <v>96</v>
      </c>
      <c r="C43" s="24"/>
      <c r="D43" s="24"/>
      <c r="E43" s="49" t="s">
        <v>34</v>
      </c>
      <c r="F43" s="49" t="s">
        <v>34</v>
      </c>
      <c r="G43" s="49" t="s">
        <v>34</v>
      </c>
      <c r="H43" s="49" t="s">
        <v>34</v>
      </c>
      <c r="I43" s="49" t="s">
        <v>34</v>
      </c>
      <c r="J43" s="49" t="s">
        <v>34</v>
      </c>
      <c r="K43" s="49">
        <f>C43</f>
        <v>0</v>
      </c>
      <c r="L43" s="49">
        <f>C43</f>
        <v>0</v>
      </c>
      <c r="M43" s="49">
        <f>C43</f>
        <v>0</v>
      </c>
      <c r="N43" s="52" t="s">
        <v>2</v>
      </c>
      <c r="O43" s="52" t="s">
        <v>2</v>
      </c>
      <c r="P43" s="52" t="s">
        <v>2</v>
      </c>
      <c r="Q43" s="51" t="s">
        <v>2</v>
      </c>
      <c r="R43" s="51" t="s">
        <v>2</v>
      </c>
      <c r="S43" s="51" t="s">
        <v>2</v>
      </c>
    </row>
    <row r="44" spans="1:19">
      <c r="B44" s="17" t="s">
        <v>97</v>
      </c>
      <c r="C44" s="49">
        <f>SUM(C38:C41)</f>
        <v>0</v>
      </c>
      <c r="D44" s="49">
        <f>SUM(D38:D41)</f>
        <v>0</v>
      </c>
      <c r="E44" s="49">
        <f>E42</f>
        <v>0</v>
      </c>
      <c r="F44" s="49">
        <f t="shared" ref="F44:J44" si="5">F42</f>
        <v>0</v>
      </c>
      <c r="G44" s="49">
        <f t="shared" si="5"/>
        <v>0</v>
      </c>
      <c r="H44" s="49">
        <f t="shared" si="5"/>
        <v>0</v>
      </c>
      <c r="I44" s="49">
        <f t="shared" si="5"/>
        <v>0</v>
      </c>
      <c r="J44" s="49">
        <f t="shared" si="5"/>
        <v>0</v>
      </c>
      <c r="K44" s="52">
        <f>K42+K43</f>
        <v>0</v>
      </c>
      <c r="L44" s="52">
        <f t="shared" ref="L44:M44" si="6">L42+L43</f>
        <v>0</v>
      </c>
      <c r="M44" s="52">
        <f t="shared" si="6"/>
        <v>0</v>
      </c>
      <c r="N44" s="52">
        <f>SUM(N38:N41)</f>
        <v>0</v>
      </c>
      <c r="O44" s="52">
        <f t="shared" ref="O44:P44" si="7">SUM(O38:O41)</f>
        <v>0</v>
      </c>
      <c r="P44" s="52">
        <f t="shared" si="7"/>
        <v>0</v>
      </c>
      <c r="Q44" s="51">
        <f>K44+N44</f>
        <v>0</v>
      </c>
      <c r="R44" s="51">
        <f>L44+O44</f>
        <v>0</v>
      </c>
      <c r="S44" s="51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>
      <formula1>0</formula1>
    </dataValidation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</vt:i4>
      </vt:variant>
    </vt:vector>
  </HeadingPairs>
  <TitlesOfParts>
    <vt:vector size="25" baseType="lpstr">
      <vt:lpstr>Լրացման պահանջներ</vt:lpstr>
      <vt:lpstr>Հ1 Ձև1 </vt:lpstr>
      <vt:lpstr>Հ1 Ձև 2 (1)</vt:lpstr>
      <vt:lpstr>Հ1 Ձև 2 (2)</vt:lpstr>
      <vt:lpstr>Հ1 Ձև 2 (3)</vt:lpstr>
      <vt:lpstr>Հ1 Ձև 2 (4)</vt:lpstr>
      <vt:lpstr>Հ1 Ձև 2 (5)</vt:lpstr>
      <vt:lpstr>Հ1 Ձև 2 (6)</vt:lpstr>
      <vt:lpstr>Հ1 Ձև 2 (7)</vt:lpstr>
      <vt:lpstr>Հ1 Ձև 2 (8)</vt:lpstr>
      <vt:lpstr>Հ1 Ձև 2 (9)</vt:lpstr>
      <vt:lpstr>Հ1 Ձև 2 (10)</vt:lpstr>
      <vt:lpstr>Հ1 Ձև 2 (11)</vt:lpstr>
      <vt:lpstr>Հ1 Ձև 2 (12)</vt:lpstr>
      <vt:lpstr>Հ1 Ձև 2 (13)</vt:lpstr>
      <vt:lpstr>Հ1 Ձև 2 (14)</vt:lpstr>
      <vt:lpstr>Հ1 Ձև 2 (15)</vt:lpstr>
      <vt:lpstr>Հ1 Ձև 2 (16)</vt:lpstr>
      <vt:lpstr>Հ1 Ձև 2 (17)</vt:lpstr>
      <vt:lpstr>Հ1 Ձև 2 (18)</vt:lpstr>
      <vt:lpstr>Հ1 Ձև 2 (19)</vt:lpstr>
      <vt:lpstr>Հ1 Ձև 2 (20)</vt:lpstr>
      <vt:lpstr>Sheet1</vt:lpstr>
      <vt:lpstr>'Հ1 Ձև1 '!_ftnref1</vt:lpstr>
      <vt:lpstr>'Հ1 Ձև1 '!_ftnref2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2024-02-27T10:17:02Z</dcterms:modified>
</cp:coreProperties>
</file>